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6" windowHeight="7896" activeTab="0"/>
  </bookViews>
  <sheets>
    <sheet name="Maygt-1" sheetId="1" r:id="rId1"/>
    <sheet name="Maygt-2" sheetId="2" r:id="rId2"/>
    <sheet name="Maygt-3" sheetId="3" r:id="rId3"/>
    <sheet name="Sheet1" sheetId="4" r:id="rId4"/>
  </sheets>
  <definedNames/>
  <calcPr fullCalcOnLoad="1"/>
</workbook>
</file>

<file path=xl/sharedStrings.xml><?xml version="1.0" encoding="utf-8"?>
<sst xmlns="http://schemas.openxmlformats.org/spreadsheetml/2006/main" count="531" uniqueCount="334">
  <si>
    <t>А</t>
  </si>
  <si>
    <t>Б</t>
  </si>
  <si>
    <t>Аймаг, нийслэл</t>
  </si>
  <si>
    <t>Сум, дүүрэг</t>
  </si>
  <si>
    <t>Үйл ажиллагааны 
салбарын чиглэл</t>
  </si>
  <si>
    <t xml:space="preserve">Регистрийн дугаар </t>
  </si>
  <si>
    <t>Төрийн</t>
  </si>
  <si>
    <t>Орон нутгийн</t>
  </si>
  <si>
    <t>Хувийн</t>
  </si>
  <si>
    <t>Үүнээс:</t>
  </si>
  <si>
    <t>Бусад</t>
  </si>
  <si>
    <t>А. Хаягийн хэсэг</t>
  </si>
  <si>
    <t>Байршил</t>
  </si>
  <si>
    <t>Нэр</t>
  </si>
  <si>
    <t>Код</t>
  </si>
  <si>
    <t>Байгууллагын нэр</t>
  </si>
  <si>
    <t>Хувь</t>
  </si>
  <si>
    <t>Өмчийн</t>
  </si>
  <si>
    <t>Өмчийн оролцоотой</t>
  </si>
  <si>
    <t>Хамтарсан</t>
  </si>
  <si>
    <t>. . . . .  %</t>
  </si>
  <si>
    <t>Монгол Улсын иргэний</t>
  </si>
  <si>
    <t>Гадаад улсын</t>
  </si>
  <si>
    <r>
      <t xml:space="preserve">Өмчийн хэлбэр </t>
    </r>
    <r>
      <rPr>
        <sz val="8"/>
        <rFont val="Arial Mon"/>
        <family val="2"/>
      </rPr>
      <t>(кодыг дугуйлна уу)</t>
    </r>
  </si>
  <si>
    <t>БТСУХ-ны даргын 2007 оны</t>
  </si>
  <si>
    <t>362-р тушаалын хавсралт</t>
  </si>
  <si>
    <t>Мэдээллийн нууцыг хуулийн дагуу чандлан хадгална.</t>
  </si>
  <si>
    <t>Үндэсний Статистикийн газрын зөвшөөрснөөр</t>
  </si>
  <si>
    <t>БТСУХ-ны даргын 2007 оны 362-р тушаалаар батлав.</t>
  </si>
  <si>
    <t>Захиргааны статистик мэдээлэл</t>
  </si>
  <si>
    <t>2. Аймаг, нийслэлийн (дүүргийн) биеийн тамир, спортын хороод жилийн мэдээг нэгтгэж, жил бүрийн 2-р сарын 05-ны дотор Биеийн тамир, спортын Улсын хороонд  маягтаар тус тус ирүүлнэ.</t>
  </si>
  <si>
    <t>1. Биеийн тамир, спортын байгууллагууд жилийн мэдээг аймаг, нийслэлийн (дүүргийн) биеийн тамир, спортын хороонд жил бүрийн 1-р сарын 15-ны дотор маягтаар:</t>
  </si>
  <si>
    <t>Оршиж байгаа газрын хаяг</t>
  </si>
  <si>
    <t>Харилцах хаяг</t>
  </si>
  <si>
    <t>Утасны дугаар</t>
  </si>
  <si>
    <t>И-мэйл хаяг</t>
  </si>
  <si>
    <t>Вэб сайтын хаяг</t>
  </si>
  <si>
    <t>5. Факсын дугаар:</t>
  </si>
  <si>
    <t>12. Факсын дугаар:</t>
  </si>
  <si>
    <t>Захирал/менежерийн нэр</t>
  </si>
  <si>
    <t>Б. Ажиллагчид</t>
  </si>
  <si>
    <t>60+</t>
  </si>
  <si>
    <t>35-59</t>
  </si>
  <si>
    <t>16-34</t>
  </si>
  <si>
    <t>Эмэгтэй</t>
  </si>
  <si>
    <t>Бүгдээс: Насны бүлгээр</t>
  </si>
  <si>
    <t>Бүгд:</t>
  </si>
  <si>
    <t>МД</t>
  </si>
  <si>
    <t>Нийт ажиллагчдын тоо:</t>
  </si>
  <si>
    <t>Захиргаа, санхүүгийн ажилтан</t>
  </si>
  <si>
    <t>Мэргэжилтэн</t>
  </si>
  <si>
    <t>Багш, дасгалжуулагч</t>
  </si>
  <si>
    <t>Нийтийн биеийн тамирын ажилтан, арга зүйч</t>
  </si>
  <si>
    <t>Эмч</t>
  </si>
  <si>
    <t>Үйлчилгээ, аж ахуйн ажилтан</t>
  </si>
  <si>
    <t>Балансын шалгалт: мөр [1] = [2] : [8]; багана [1] = [3] : [5]</t>
  </si>
  <si>
    <t>В. Зохион байгуулсан ажил, үйлчилгээ</t>
  </si>
  <si>
    <t>Зохион байгуулсан ажил, үйлчилгээний тоо:</t>
  </si>
  <si>
    <t>Дугуйлан секц</t>
  </si>
  <si>
    <t>Уралдаан тэмцээн</t>
  </si>
  <si>
    <t>Сургалт семинар</t>
  </si>
  <si>
    <t>Сурталчилгаа</t>
  </si>
  <si>
    <t>Нийтийг хамарсан арга хэмжээ</t>
  </si>
  <si>
    <t xml:space="preserve">             Маягт БТС - 1</t>
  </si>
  <si>
    <t>Балансын шалгалт: мөр [1] = [2] : [6]</t>
  </si>
  <si>
    <t>Г. Цол, зэрэгтэй тамирчид, дасгалжуулагчид, шүүгчид</t>
  </si>
  <si>
    <t>Цол, зэрэгтэй тамирчид, дасгалжуулагчид:</t>
  </si>
  <si>
    <t>&lt;16</t>
  </si>
  <si>
    <t>Эмэгтэй:</t>
  </si>
  <si>
    <t>Гавъяат тамирчин</t>
  </si>
  <si>
    <t>Гавъяат дасгалжуулагч, багш</t>
  </si>
  <si>
    <t>Олон улсын хэмжээний мастер</t>
  </si>
  <si>
    <t>Спортын мастер</t>
  </si>
  <si>
    <t>Дэд мастер</t>
  </si>
  <si>
    <t>I зэрэгтэй тамирчин</t>
  </si>
  <si>
    <t>II зэрэгтэй тамирчин</t>
  </si>
  <si>
    <t>Цол, зэрэгтэй шүүгчид:</t>
  </si>
  <si>
    <t>Олон улсын шүүгч</t>
  </si>
  <si>
    <t>Улсын шүүгч</t>
  </si>
  <si>
    <t>I зэрэгтэй шүүгч</t>
  </si>
  <si>
    <t>II зэрэгтэй шүүгч</t>
  </si>
  <si>
    <t>Улсын цолтой бөхчүүд:</t>
  </si>
  <si>
    <t>Аварга</t>
  </si>
  <si>
    <t>Арслан</t>
  </si>
  <si>
    <t>Гарьд</t>
  </si>
  <si>
    <t>Заан</t>
  </si>
  <si>
    <t>Харцага</t>
  </si>
  <si>
    <t>Начин</t>
  </si>
  <si>
    <t>Аймгийн цолтой бөхчүүд:</t>
  </si>
  <si>
    <t>Сумын цолтой бөхчүүд:</t>
  </si>
  <si>
    <t>Цолтой сурын харваачид:</t>
  </si>
  <si>
    <t>Дархан мэргэн</t>
  </si>
  <si>
    <t>Гарамгай мэргэн</t>
  </si>
  <si>
    <t>Улсын мэргэн</t>
  </si>
  <si>
    <t>Аймгийн мэргэн</t>
  </si>
  <si>
    <t>Цолтой уяачид:</t>
  </si>
  <si>
    <t>Манлай уяач</t>
  </si>
  <si>
    <t>Алдарт уяач</t>
  </si>
  <si>
    <t>Балансын шалгалт: мөр [16] = [17] : [22]; мөр [23] = [24] : [26]; мөр [27] = [28] + [29];</t>
  </si>
  <si>
    <t xml:space="preserve">                                     мөр [30] = [31] : [34]; мөр [35] = [36] + [37]; багана [1] = [3] : [6]</t>
  </si>
  <si>
    <t>Д. Хурдны морь унаач хүүхэд</t>
  </si>
  <si>
    <t>&lt;7</t>
  </si>
  <si>
    <t>7--9</t>
  </si>
  <si>
    <t>10--12</t>
  </si>
  <si>
    <t>13+</t>
  </si>
  <si>
    <t>Хурдны морь унаач хүүхдийн тоо:</t>
  </si>
  <si>
    <t>Улсын наадамд</t>
  </si>
  <si>
    <t>Аймгийн наадамд</t>
  </si>
  <si>
    <t>Сумын наадамд</t>
  </si>
  <si>
    <t>Балансын шалгалт: багана [1] = [3] : [6]</t>
  </si>
  <si>
    <t>Е. Спортоор хичээллэгчид</t>
  </si>
  <si>
    <t>Спортоор хичээллэгчдийн тоо-Бүгд:</t>
  </si>
  <si>
    <t>Балансын шалгалт: мөр [1] = [2] : [56]; багана [1] = [3] : [6]</t>
  </si>
  <si>
    <t>Үндэсний бөх</t>
  </si>
  <si>
    <t>Чөлөөт бөх</t>
  </si>
  <si>
    <t>Самбо бөх</t>
  </si>
  <si>
    <t>Сүмо бөх</t>
  </si>
  <si>
    <t>Кураш бөх</t>
  </si>
  <si>
    <t xml:space="preserve">Жүдо </t>
  </si>
  <si>
    <t>Үндэсний бие хамгаалах урлаг</t>
  </si>
  <si>
    <t>Таэквондо</t>
  </si>
  <si>
    <t>Карате</t>
  </si>
  <si>
    <t>Үшү</t>
  </si>
  <si>
    <t>Завь</t>
  </si>
  <si>
    <t>Үндэсний сур</t>
  </si>
  <si>
    <t>Байт харваа</t>
  </si>
  <si>
    <t>Буудлага</t>
  </si>
  <si>
    <t>Нумт буу</t>
  </si>
  <si>
    <t>Сагсан бөмбөг</t>
  </si>
  <si>
    <t>Бадминтон</t>
  </si>
  <si>
    <t>Бейсбол</t>
  </si>
  <si>
    <t>Гар бөмбөг</t>
  </si>
  <si>
    <t>Гандбол</t>
  </si>
  <si>
    <t>Хөл бөмбөг</t>
  </si>
  <si>
    <t>Хоккей</t>
  </si>
  <si>
    <t>Регби</t>
  </si>
  <si>
    <t>Шагайн харваа</t>
  </si>
  <si>
    <t>Мөсний шагай</t>
  </si>
  <si>
    <t>Морин уралдаан</t>
  </si>
  <si>
    <t>Морин спорт, уяачид</t>
  </si>
  <si>
    <t>Тэмээн спорт, уяачид</t>
  </si>
  <si>
    <t>Бокс</t>
  </si>
  <si>
    <t>Кик бокс тулааны спорт</t>
  </si>
  <si>
    <t>Хөнгөн атлетик</t>
  </si>
  <si>
    <t>Гимнастик</t>
  </si>
  <si>
    <t>Бүжиг</t>
  </si>
  <si>
    <t>Талбайн теннис</t>
  </si>
  <si>
    <t>Ширээний теннис</t>
  </si>
  <si>
    <t>Софт теннис</t>
  </si>
  <si>
    <t>Усан спорт</t>
  </si>
  <si>
    <t>Дугуй</t>
  </si>
  <si>
    <t>Цана</t>
  </si>
  <si>
    <t>Тэшүүр</t>
  </si>
  <si>
    <t>Бодибилдинг фитнес</t>
  </si>
  <si>
    <t>Хүндийн өргөлт</t>
  </si>
  <si>
    <t>Триатлон</t>
  </si>
  <si>
    <t>Автомото спорт</t>
  </si>
  <si>
    <t>Олс таталт</t>
  </si>
  <si>
    <t>Уулын спорт</t>
  </si>
  <si>
    <t>Шатар</t>
  </si>
  <si>
    <t>Даам</t>
  </si>
  <si>
    <t>Билъярд</t>
  </si>
  <si>
    <t>Снукер билъярд</t>
  </si>
  <si>
    <t>Боулинг</t>
  </si>
  <si>
    <t>Агаарын спорт</t>
  </si>
  <si>
    <t>Радио спорт</t>
  </si>
  <si>
    <t>Гал унтраах техник хэрэгсэл</t>
  </si>
  <si>
    <t>A</t>
  </si>
  <si>
    <t>3. Эдийн засгийн үзүүлэлт</t>
  </si>
  <si>
    <t>Дүн:</t>
  </si>
  <si>
    <t>Үзүүлэлт</t>
  </si>
  <si>
    <t>1. Нийт орлого:              мөр 1 = мөр (2 : 5)</t>
  </si>
  <si>
    <t>2. Нийт зардал:              мөр 6 = мөр (7 : 33)            мөр 6 = мөр 34</t>
  </si>
  <si>
    <t>Улсын төсвөөс</t>
  </si>
  <si>
    <t>Орон нутгийн төсвөөс</t>
  </si>
  <si>
    <t>Өөрийн үйл ажиллагаанаас</t>
  </si>
  <si>
    <t>Бусад орлого</t>
  </si>
  <si>
    <r>
      <t>Үндсэн ба нэмэгдэл цалин, шагнал, урамшуулал</t>
    </r>
    <r>
      <rPr>
        <sz val="6"/>
        <rFont val="Arial Mon"/>
        <family val="2"/>
      </rPr>
      <t xml:space="preserve"> (</t>
    </r>
    <r>
      <rPr>
        <sz val="7"/>
        <rFont val="Arial Mon"/>
        <family val="2"/>
      </rPr>
      <t>түүнтэй адилтгах орлого</t>
    </r>
    <r>
      <rPr>
        <sz val="6"/>
        <rFont val="Arial Mon"/>
        <family val="2"/>
      </rPr>
      <t>)</t>
    </r>
  </si>
  <si>
    <t>Нийгмийн болон эрүүл мэндийн даатгалын шимтгэл</t>
  </si>
  <si>
    <t>Үндсэн, туслах түүхий эд материал</t>
  </si>
  <si>
    <t>Сэлбэг хэрэгсэл</t>
  </si>
  <si>
    <t>Цахилгаан эрчим хүч</t>
  </si>
  <si>
    <t>Шатахуун, дизель, шатах тослох материал</t>
  </si>
  <si>
    <t>Дулааны эрчим хүч (уур, халуун ус)</t>
  </si>
  <si>
    <t>Цэвэр, бохир ус</t>
  </si>
  <si>
    <t>Түрээсийн зардал</t>
  </si>
  <si>
    <t>Тээврийн зардал</t>
  </si>
  <si>
    <t>Томилолтын зардал</t>
  </si>
  <si>
    <t>Шуудан, холбооны зардал</t>
  </si>
  <si>
    <t>Мэргэжлийн (гадны) байгууллагаар үйлчлүүлсний төлбөр</t>
  </si>
  <si>
    <t>Зар сурталчилгааны зардал</t>
  </si>
  <si>
    <t>Засвар үйлчилгээний зардал</t>
  </si>
  <si>
    <t>Бичиг хэргийн зардал</t>
  </si>
  <si>
    <t>Тээврийн хэрэгслийн татвар</t>
  </si>
  <si>
    <t>Газар, байгалийн нөөц ашигласны төлбөр</t>
  </si>
  <si>
    <t>Ажилчдад мөнгөн ба биет хэлбэрээр өгсөн тусламж</t>
  </si>
  <si>
    <t>Даатгалын зардал</t>
  </si>
  <si>
    <t>Элэгдлийн зардал</t>
  </si>
  <si>
    <t>Удирдлагын зардал</t>
  </si>
  <si>
    <t>Сургалтын зардал</t>
  </si>
  <si>
    <t>Ном, хэвлэлийн зардал</t>
  </si>
  <si>
    <t>Аж ахуй, хангамжийн зардал</t>
  </si>
  <si>
    <t>3. Нийт зардал, үйл аажиллагааны чиглэлээр:        мөр 34 = мөр (35 : 41)</t>
  </si>
  <si>
    <t>Нийтийн биеийн тамирын үйл ажиллагаа</t>
  </si>
  <si>
    <t>Спортын үйл ажиллагаа</t>
  </si>
  <si>
    <t>Хүн амд чиглэсэн үйл ажиллагаа</t>
  </si>
  <si>
    <t xml:space="preserve">Спортын холбоо, клуб, хамтлагийг дэмжихэд гарсан </t>
  </si>
  <si>
    <t>Эрүүл мэндийн байгууллага дахь чийрэгжүүлэлтийн албатай хамтран
ажиллахад гарсан</t>
  </si>
  <si>
    <t>Техник хэрэгсэл, тоног төхөөрөмж худалдаж авахад</t>
  </si>
  <si>
    <t>Тэмдэглэгээний тайлбар: ( : ) харгалзах үзүүлэлтүүдийн хоорондох тоонуудын нийлбэр</t>
  </si>
  <si>
    <t>Жишээ нь: мөр (2 : 5) = мөр (2 + 3 + 4 + 5)</t>
  </si>
  <si>
    <t>мян.төг</t>
  </si>
  <si>
    <t>Маягт БТС - 2</t>
  </si>
  <si>
    <t>Б. Спортын барилга, байгууламж, тоног төхөөрөмж, хэрэгсэл</t>
  </si>
  <si>
    <t>Бүгд 
/тоогоор/</t>
  </si>
  <si>
    <t>Багтаамж
/хэмжих нэгжээр/</t>
  </si>
  <si>
    <t>Хэмжих нэгж</t>
  </si>
  <si>
    <t>Барилга байгууламжийн тоо:</t>
  </si>
  <si>
    <t>Цэнгэлдэх хүрээлэн</t>
  </si>
  <si>
    <t>Спортын заал</t>
  </si>
  <si>
    <t>Гадаа талбай</t>
  </si>
  <si>
    <t>Усан бассейн</t>
  </si>
  <si>
    <t>Цанын бааз</t>
  </si>
  <si>
    <t>Мөсөн гулгуур</t>
  </si>
  <si>
    <t>Бусад:</t>
  </si>
  <si>
    <t>/бичих/</t>
  </si>
  <si>
    <t>а.</t>
  </si>
  <si>
    <t>б.</t>
  </si>
  <si>
    <t>в.</t>
  </si>
  <si>
    <t>В</t>
  </si>
  <si>
    <t>хүний тоо</t>
  </si>
  <si>
    <t>м2</t>
  </si>
  <si>
    <t>м3</t>
  </si>
  <si>
    <t>Тоног төхөөрөмжийн тоо:</t>
  </si>
  <si>
    <t>Хэрэгслийн тоо:</t>
  </si>
  <si>
    <t>ширхэг</t>
  </si>
  <si>
    <t xml:space="preserve">   1. Спортын барилга байгууламж, материал, хэрэгсэлтэй 
       төрийн  болон төрийн бус биеийн тамир, спортын 
       байгууллага, төрийн болон хувийн хэвшлийн байгууллага, 
       ерөнхий боловсролын болон их, дээд сургууль, коллежүүд 
       жилийн мэдээг аймаг, нийслэлийн (дүүргийн) биеийн 
       тамир, спортын хороонд жил бүрийн 1-р сарын 15-ны 
       дотор маягтаар:</t>
  </si>
  <si>
    <t xml:space="preserve">   2. Аймаг, нийслэлийн (дүүргийн) биеийн тамир, спортын 
       хороод жилийн мэдээг нэгтгэж, жил бүрийн 2-р сарын 05-
       ны дотор Биеийн тамир, спортын Улсын хороонд  
       маягтаар тус тус ирүүлнэ.</t>
  </si>
  <si>
    <t>Маягт БТС - 3</t>
  </si>
  <si>
    <t xml:space="preserve">   1. Бялдаржуулах, чийрэгжүүлэх төвүүд жилийн мэдээг 
       аймаг, нийслэлийн (дүүргийн) биеийн тамир, спортын 
       хороонд жил бүрийн 1-р сарын 15-ны дотор маягтаар:</t>
  </si>
  <si>
    <t>Б. Бялдаржуулах, чийрэгжүүлэх төвд ажиллагчид, хичээллэгчид</t>
  </si>
  <si>
    <t>Ажиллагчдын тоо:</t>
  </si>
  <si>
    <t>Хичээллэгчдийн тоо:</t>
  </si>
  <si>
    <t>Өмчийн хэлбэр (кодыг дугуйлна уу)</t>
  </si>
  <si>
    <t>Улаанбаатар</t>
  </si>
  <si>
    <t>G</t>
  </si>
  <si>
    <t>Биеийн тамир, спорт хороо</t>
  </si>
  <si>
    <t xml:space="preserve">Биеийн тамир, спорт </t>
  </si>
  <si>
    <t>Damba.sags@yahoo.com</t>
  </si>
  <si>
    <t xml:space="preserve">Үндэсний Статистикийн Газрын Даргын зөвшөөрснөөр                                                                       </t>
  </si>
  <si>
    <t xml:space="preserve"> Захиргааны статистик мэдээлэл</t>
  </si>
  <si>
    <t>БТСУХ-ны даргын 2007 оны 362 тоот тушаалаар батлав</t>
  </si>
  <si>
    <t xml:space="preserve">  Маягт БТС - 4</t>
  </si>
  <si>
    <t>БИЕИЙН ТАМИР, СПОРТЫН БАЙГУУЛЛАГУУДЫН ҮНДСЭН ҮЗҮҮЛЭЛТ</t>
  </si>
  <si>
    <t>Биеийн тамир спортын байгууллагын тоо</t>
  </si>
  <si>
    <t>Ажиллагч-дын тоо</t>
  </si>
  <si>
    <t>Зохион байгуулсан ажил, үйлчилгээ</t>
  </si>
  <si>
    <t>Спортоор хичээллэгчдийн тоо</t>
  </si>
  <si>
    <t>Биеийн тамираар хичээллэгч-дийн тоо</t>
  </si>
  <si>
    <t>Нийт байгууламжийн тоо</t>
  </si>
  <si>
    <t>Ажил, үйлчилгээ</t>
  </si>
  <si>
    <t>Хамрагдагч-дын тоо</t>
  </si>
  <si>
    <t>ний тоо</t>
  </si>
  <si>
    <t xml:space="preserve">  Маягт БТС -5</t>
  </si>
  <si>
    <t>ЦОЛ, ЗЭРЭГТЭЙ ТАМИРЧИД, ДАСГАЛЖУУЛАГЧИД, ШҮҮГЧДИЙН МЭДЭЭ</t>
  </si>
  <si>
    <t>Цол, зэрэгтэй тамирчид, дасгалжуулагч-дын тоо</t>
  </si>
  <si>
    <t>Бүгдээс:</t>
  </si>
  <si>
    <t>Цол, зэрэгтэй шүүгчдийн тоо</t>
  </si>
  <si>
    <t>Гавъяат дасгалжуу-лагч, багш</t>
  </si>
  <si>
    <t>Олон улсын мастер</t>
  </si>
  <si>
    <t xml:space="preserve">  Маягт БТС -5-ын үргэлжлэл</t>
  </si>
  <si>
    <t>Улсын цолтой бөхчүүдийн тоо</t>
  </si>
  <si>
    <t>Аймгийн цолтой бөхчүүдийн тоо</t>
  </si>
  <si>
    <t>Сумын цолтой бөхчүүдийн тоо</t>
  </si>
  <si>
    <t>Сурын цолтой  харваачдын тоо</t>
  </si>
  <si>
    <t>Цолтой уяачдын тоо</t>
  </si>
  <si>
    <t>Хурдны морь унаач хүүхдийн тоо</t>
  </si>
  <si>
    <t>Биеийн тамир, спорт хорооны Дарга                                                  Б.Дамба</t>
  </si>
  <si>
    <t>Б.Дамба</t>
  </si>
  <si>
    <t>Хамрагдагчдын тоо</t>
  </si>
  <si>
    <t>Хянасан:</t>
  </si>
  <si>
    <t>Баянгол</t>
  </si>
  <si>
    <t>sport.committee@yahoo.com</t>
  </si>
  <si>
    <t>Бадарч овогтой Дамба</t>
  </si>
  <si>
    <t xml:space="preserve">tacebook:bayangol sportcommittee </t>
  </si>
  <si>
    <t>Баянгол дүүрэг 17-р хороо 35 байр 6 тоот</t>
  </si>
  <si>
    <t xml:space="preserve">Баянгол дүүрэг 19 дүгээр хороо 4 дүгээр хороолол Далив хутагт Дамдинбазарын гудамж </t>
  </si>
  <si>
    <t xml:space="preserve">Байгууламжийн тоо /28/
</t>
  </si>
  <si>
    <t>150м2</t>
  </si>
  <si>
    <t>11. Гар утас:99140124</t>
  </si>
  <si>
    <t>4. Гар утас:99140124</t>
  </si>
  <si>
    <t xml:space="preserve">19-р хороо </t>
  </si>
  <si>
    <t xml:space="preserve">Улаанбаатар </t>
  </si>
  <si>
    <t xml:space="preserve">Бангол </t>
  </si>
  <si>
    <t xml:space="preserve">Биеийн тамир спорт хороо </t>
  </si>
  <si>
    <t>14250м2</t>
  </si>
  <si>
    <t>Дарга    /. . . . . . . . . . . . . . . . . . . /</t>
  </si>
  <si>
    <t xml:space="preserve">Нэгтгэсэн </t>
  </si>
  <si>
    <t xml:space="preserve"> дүн</t>
  </si>
  <si>
    <t xml:space="preserve">дүн </t>
  </si>
  <si>
    <t xml:space="preserve">Баянгол </t>
  </si>
  <si>
    <t>Үүнээс</t>
  </si>
  <si>
    <t>Аймаг, нийслэл, дүүрэг</t>
  </si>
  <si>
    <t>2016 он</t>
  </si>
  <si>
    <t>СПОРТЫН БАРИЛГА БАЙГУУЛАМЖ, ТОНОГ ТӨХӨӨРӨМЖ, ХЭРЭГСЭЛИЙН ТОО  /2016 ОН/</t>
  </si>
  <si>
    <t>АЖИЛЛАГААНЫ 2016 ОНЫ МЭДЭЭ</t>
  </si>
  <si>
    <t xml:space="preserve">мэргэжилтэн...........................                                                 </t>
  </si>
  <si>
    <t>Б.Пүрэвсүрэн</t>
  </si>
  <si>
    <t>Баянгол дүүрэг 19-р хороо</t>
  </si>
  <si>
    <t>210м2</t>
  </si>
  <si>
    <t>БЯЛДАРЖУУЛАХ, ЧИЙРЭГЖҮҮЛЭХ ТӨВИЙН АЖИЛЛАГЧИД, ХИЧЭЭЛЛЭГЧДИЙН ТОО  /2016  ОН/</t>
  </si>
  <si>
    <t xml:space="preserve"> Мэргэжилтэн :....................................</t>
  </si>
  <si>
    <t>20 17 оны 01дүгээр   сарын 13-ны өдөр</t>
  </si>
  <si>
    <t>20 16 ОН</t>
  </si>
  <si>
    <t>Түлш халаалт</t>
  </si>
  <si>
    <t>Бусад зардал /төвлөрүүлэн шилжүүлсэн/</t>
  </si>
  <si>
    <t>20 17  оны  01дүгээр  сарын 13-ны өдөр</t>
  </si>
  <si>
    <t>Мэргэжилтэн                                                                                     Б.Пүрэвсүрэн</t>
  </si>
  <si>
    <t xml:space="preserve">  Аймаг, нийслэлийн (дүүргийн) биеийн тамир, спортын хороод жилийн мэдээг нэгтгэж, жил бүрийн 2-р сарын 05-
       ны дотор Биеийн тамир, спортын Улсын хороонд    маягтаар тус тус ирүүлнэ.</t>
  </si>
  <si>
    <t xml:space="preserve">    Аймаг, нийслэлийн (дүүргийн) биеийн тамир, спортын    хороод жилийн мэдээг нэгтгэж, жил бүрийн 2-р сарын 05- ны дотор Биеийн тамир, спортын Улсын хороонд  
       маягтаар тус тус ирүүлнэ.</t>
  </si>
  <si>
    <t>13875м2</t>
  </si>
  <si>
    <t>28485м2</t>
  </si>
  <si>
    <t>ӨВӨРХАНГАЙ АЙМГИЙН БИЕИЙН ТАМИР, СПОРТЫН БАЙГУУЛЛАГЫН ҮЙЛ</t>
  </si>
  <si>
    <t>ӨВӨРХАНГАЙ</t>
  </si>
  <si>
    <t>Арвайхээр сум</t>
  </si>
  <si>
    <t>Биеийн тамир, спорт газар</t>
  </si>
  <si>
    <t>Б.Энхтөр</t>
  </si>
  <si>
    <t>Арвайхээр 5-р баг</t>
  </si>
  <si>
    <t>Биеийн тамир, спорт газрын  Дарга                                                 Б.Энхтөр</t>
  </si>
  <si>
    <t>Нэгтгэсэн  нягтлан бодогч                                      Д.Золзаяа</t>
  </si>
  <si>
    <t>Ч.Оюунсүрэн</t>
  </si>
  <si>
    <t>Өвөрхангай аймаг, Арвйахээр сум, 5-р баг, Спортын гудамж, 112-р барилга</t>
  </si>
  <si>
    <t>Uvurkhangai_BTSG@yahoo.com</t>
  </si>
  <si>
    <t>Enkhturbatkhuu77@gmail.com</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</si>
</sst>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409]dddd\,\ mmmm\ dd\,\ yyyy"/>
    <numFmt numFmtId="186" formatCode="[$-409]h:mm:ss\ AM/PM"/>
  </numFmts>
  <fonts count="77">
    <font>
      <sz val="10"/>
      <name val="Arial Mon"/>
      <family val="0"/>
    </font>
    <font>
      <sz val="12"/>
      <name val="Arial Mon"/>
      <family val="2"/>
    </font>
    <font>
      <sz val="8"/>
      <name val="Arial Mon"/>
      <family val="2"/>
    </font>
    <font>
      <b/>
      <sz val="8"/>
      <name val="Arial Mon"/>
      <family val="2"/>
    </font>
    <font>
      <i/>
      <sz val="8"/>
      <name val="Arial Mon"/>
      <family val="2"/>
    </font>
    <font>
      <sz val="6"/>
      <name val="Arial Mon"/>
      <family val="2"/>
    </font>
    <font>
      <sz val="7"/>
      <name val="Arial Mon"/>
      <family val="2"/>
    </font>
    <font>
      <sz val="9"/>
      <name val="Arial"/>
      <family val="2"/>
    </font>
    <font>
      <sz val="8"/>
      <name val="Arial"/>
      <family val="2"/>
    </font>
    <font>
      <b/>
      <i/>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2"/>
      <color indexed="20"/>
      <name val="Arial Mo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Mo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sz val="10"/>
      <color indexed="8"/>
      <name val="Arial"/>
      <family val="2"/>
    </font>
    <font>
      <sz val="11"/>
      <color indexed="8"/>
      <name val="Arial"/>
      <family val="2"/>
    </font>
    <font>
      <b/>
      <sz val="10"/>
      <color indexed="8"/>
      <name val="Arial"/>
      <family val="2"/>
    </font>
    <font>
      <sz val="10"/>
      <color indexed="8"/>
      <name val="Calibri"/>
      <family val="2"/>
    </font>
    <font>
      <b/>
      <sz val="11"/>
      <color indexed="8"/>
      <name val="Arial"/>
      <family val="2"/>
    </font>
    <font>
      <i/>
      <sz val="10"/>
      <color indexed="8"/>
      <name val="Arial"/>
      <family val="2"/>
    </font>
    <font>
      <b/>
      <i/>
      <sz val="10"/>
      <color indexed="8"/>
      <name val="Arial"/>
      <family val="2"/>
    </font>
    <font>
      <sz val="8"/>
      <color indexed="8"/>
      <name val="Arial"/>
      <family val="2"/>
    </font>
    <font>
      <i/>
      <sz val="8"/>
      <color indexed="8"/>
      <name val="Arial Mon"/>
      <family val="0"/>
    </font>
    <font>
      <sz val="8"/>
      <color indexed="8"/>
      <name val="Arial Mon"/>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2"/>
      <color theme="11"/>
      <name val="Arial Mo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Mo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9"/>
      <color theme="1"/>
      <name val="Arial"/>
      <family val="2"/>
    </font>
    <font>
      <b/>
      <sz val="9"/>
      <color theme="1"/>
      <name val="Arial"/>
      <family val="2"/>
    </font>
    <font>
      <sz val="10"/>
      <color rgb="FF000000"/>
      <name val="Arial"/>
      <family val="2"/>
    </font>
    <font>
      <sz val="9"/>
      <color rgb="FF000000"/>
      <name val="Arial"/>
      <family val="2"/>
    </font>
    <font>
      <sz val="11"/>
      <color theme="1"/>
      <name val="Arial"/>
      <family val="2"/>
    </font>
    <font>
      <sz val="10"/>
      <color theme="1"/>
      <name val="Arial"/>
      <family val="2"/>
    </font>
    <font>
      <b/>
      <sz val="10"/>
      <color theme="1"/>
      <name val="Arial"/>
      <family val="2"/>
    </font>
    <font>
      <sz val="10"/>
      <color theme="1"/>
      <name val="Calibri"/>
      <family val="2"/>
    </font>
    <font>
      <b/>
      <sz val="11"/>
      <color theme="1"/>
      <name val="Arial"/>
      <family val="2"/>
    </font>
    <font>
      <i/>
      <sz val="10"/>
      <color theme="1"/>
      <name val="Arial"/>
      <family val="2"/>
    </font>
    <font>
      <b/>
      <i/>
      <sz val="10"/>
      <color theme="1"/>
      <name val="Arial"/>
      <family val="2"/>
    </font>
    <font>
      <sz val="8"/>
      <color rgb="FF000000"/>
      <name val="Arial"/>
      <family val="2"/>
    </font>
    <font>
      <b/>
      <sz val="10"/>
      <color rgb="FF000000"/>
      <name val="Arial"/>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2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left" vertical="top"/>
    </xf>
    <xf numFmtId="0" fontId="2" fillId="0" borderId="0" xfId="0" applyFont="1" applyAlignment="1">
      <alignment/>
    </xf>
    <xf numFmtId="0" fontId="2" fillId="0" borderId="0" xfId="0" applyFont="1" applyAlignment="1">
      <alignment horizontal="center"/>
    </xf>
    <xf numFmtId="0" fontId="2" fillId="0" borderId="0" xfId="0" applyFont="1" applyAlignment="1">
      <alignment vertical="top" wrapText="1"/>
    </xf>
    <xf numFmtId="0" fontId="2" fillId="0" borderId="0" xfId="0" applyFont="1" applyBorder="1" applyAlignment="1">
      <alignment horizontal="left" vertical="justify"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right"/>
    </xf>
    <xf numFmtId="0" fontId="2" fillId="0" borderId="10" xfId="0" applyFont="1" applyBorder="1" applyAlignment="1">
      <alignment horizontal="left" vertical="top" wrapText="1"/>
    </xf>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left" vertical="center" wrapText="1"/>
    </xf>
    <xf numFmtId="0" fontId="2" fillId="0" borderId="11" xfId="0" applyFont="1" applyBorder="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left"/>
    </xf>
    <xf numFmtId="0" fontId="2" fillId="0" borderId="12" xfId="0" applyFont="1" applyBorder="1" applyAlignment="1">
      <alignment vertical="justify" wrapText="1"/>
    </xf>
    <xf numFmtId="0" fontId="2" fillId="0" borderId="0" xfId="0" applyFont="1" applyBorder="1" applyAlignment="1">
      <alignment/>
    </xf>
    <xf numFmtId="0" fontId="2" fillId="0" borderId="10" xfId="0" applyFont="1" applyBorder="1" applyAlignment="1">
      <alignment/>
    </xf>
    <xf numFmtId="0" fontId="2" fillId="0" borderId="0" xfId="0" applyFont="1" applyBorder="1" applyAlignment="1">
      <alignment horizontal="left" wrapText="1"/>
    </xf>
    <xf numFmtId="0" fontId="2" fillId="0" borderId="0" xfId="0" applyFont="1" applyBorder="1" applyAlignment="1">
      <alignment horizontal="left"/>
    </xf>
    <xf numFmtId="0" fontId="2" fillId="0" borderId="0" xfId="0" applyFont="1" applyBorder="1" applyAlignment="1">
      <alignment horizontal="center" vertical="center"/>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xf>
    <xf numFmtId="0" fontId="2" fillId="0" borderId="0" xfId="0" applyFont="1" applyAlignment="1">
      <alignment/>
    </xf>
    <xf numFmtId="0" fontId="2" fillId="0" borderId="10" xfId="0" applyFont="1" applyBorder="1" applyAlignment="1">
      <alignment horizontal="center" vertical="center"/>
    </xf>
    <xf numFmtId="0" fontId="3" fillId="0" borderId="12" xfId="0" applyFont="1" applyBorder="1" applyAlignment="1">
      <alignment horizontal="left" vertical="justify"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vertical="center" wrapText="1"/>
    </xf>
    <xf numFmtId="0" fontId="2" fillId="0" borderId="0" xfId="0" applyFont="1" applyAlignment="1">
      <alignment horizontal="center" vertical="top" wrapText="1"/>
    </xf>
    <xf numFmtId="0" fontId="3" fillId="0" borderId="0" xfId="0" applyFont="1" applyAlignment="1">
      <alignment horizontal="center"/>
    </xf>
    <xf numFmtId="0" fontId="2" fillId="0" borderId="0" xfId="0" applyFont="1" applyBorder="1" applyAlignment="1">
      <alignment vertical="top" wrapText="1"/>
    </xf>
    <xf numFmtId="0" fontId="2" fillId="0" borderId="0" xfId="0" applyFont="1" applyAlignment="1">
      <alignment wrapText="1"/>
    </xf>
    <xf numFmtId="0" fontId="3" fillId="0" borderId="0" xfId="0" applyFont="1" applyAlignment="1">
      <alignment horizontal="center" vertical="center" wrapText="1"/>
    </xf>
    <xf numFmtId="0" fontId="3" fillId="0" borderId="0" xfId="0" applyFont="1" applyBorder="1" applyAlignment="1">
      <alignment horizontal="left" vertical="justify" wrapText="1"/>
    </xf>
    <xf numFmtId="0" fontId="3" fillId="0" borderId="0" xfId="0" applyFont="1" applyAlignment="1">
      <alignment/>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vertical="center" wrapText="1"/>
    </xf>
    <xf numFmtId="0" fontId="2" fillId="0" borderId="13" xfId="0" applyFont="1" applyBorder="1" applyAlignment="1">
      <alignment vertical="center" wrapText="1"/>
    </xf>
    <xf numFmtId="0" fontId="2" fillId="0" borderId="11" xfId="0" applyFont="1" applyBorder="1" applyAlignment="1">
      <alignment vertical="center" wrapText="1"/>
    </xf>
    <xf numFmtId="0" fontId="2" fillId="0" borderId="14"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xf>
    <xf numFmtId="0" fontId="2" fillId="0" borderId="15" xfId="0" applyFont="1" applyBorder="1" applyAlignment="1">
      <alignment/>
    </xf>
    <xf numFmtId="0" fontId="2" fillId="0" borderId="0" xfId="0" applyFont="1" applyBorder="1" applyAlignment="1">
      <alignment horizontal="left" vertical="justify" wrapText="1"/>
    </xf>
    <xf numFmtId="0" fontId="3" fillId="0" borderId="0" xfId="0" applyFont="1" applyBorder="1" applyAlignment="1">
      <alignment horizontal="left" vertical="justify" wrapText="1"/>
    </xf>
    <xf numFmtId="0" fontId="2" fillId="0" borderId="0" xfId="0" applyFont="1" applyBorder="1" applyAlignment="1">
      <alignment vertical="center"/>
    </xf>
    <xf numFmtId="0" fontId="3" fillId="0" borderId="0" xfId="0" applyFont="1" applyAlignment="1">
      <alignment/>
    </xf>
    <xf numFmtId="0" fontId="2" fillId="0" borderId="0" xfId="0" applyFont="1" applyAlignment="1">
      <alignment horizontal="left" wrapText="1"/>
    </xf>
    <xf numFmtId="16" fontId="2" fillId="0" borderId="10" xfId="0" applyNumberFormat="1" applyFont="1" applyBorder="1" applyAlignment="1">
      <alignment horizontal="center"/>
    </xf>
    <xf numFmtId="0" fontId="3" fillId="0" borderId="0" xfId="0" applyFont="1" applyBorder="1" applyAlignment="1">
      <alignment vertical="justify" wrapText="1"/>
    </xf>
    <xf numFmtId="0" fontId="3" fillId="0" borderId="16"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2" fillId="0" borderId="14" xfId="0" applyFont="1" applyBorder="1" applyAlignment="1">
      <alignment/>
    </xf>
    <xf numFmtId="0" fontId="2" fillId="0" borderId="16" xfId="0" applyFont="1" applyBorder="1" applyAlignment="1">
      <alignment/>
    </xf>
    <xf numFmtId="0" fontId="2" fillId="0" borderId="17" xfId="0" applyFont="1" applyBorder="1" applyAlignment="1">
      <alignment vertical="center"/>
    </xf>
    <xf numFmtId="0" fontId="2" fillId="0" borderId="15" xfId="0" applyFont="1" applyBorder="1" applyAlignment="1">
      <alignment vertical="center"/>
    </xf>
    <xf numFmtId="0" fontId="4" fillId="0" borderId="0" xfId="0" applyFont="1" applyAlignment="1">
      <alignment/>
    </xf>
    <xf numFmtId="0" fontId="3" fillId="0" borderId="12" xfId="0" applyFont="1" applyBorder="1" applyAlignment="1">
      <alignment horizontal="left" vertical="center" wrapText="1"/>
    </xf>
    <xf numFmtId="0" fontId="1" fillId="0" borderId="13" xfId="0" applyFont="1" applyBorder="1" applyAlignment="1">
      <alignment/>
    </xf>
    <xf numFmtId="0" fontId="1" fillId="0" borderId="11" xfId="0" applyFont="1" applyBorder="1" applyAlignment="1">
      <alignment/>
    </xf>
    <xf numFmtId="0" fontId="3" fillId="0" borderId="0" xfId="0" applyFont="1" applyBorder="1" applyAlignment="1">
      <alignment horizontal="left" vertical="center"/>
    </xf>
    <xf numFmtId="0" fontId="2" fillId="0" borderId="0" xfId="0" applyFont="1" applyAlignment="1">
      <alignment horizontal="center"/>
    </xf>
    <xf numFmtId="0" fontId="2" fillId="0" borderId="0" xfId="0" applyFont="1" applyBorder="1" applyAlignment="1">
      <alignment vertical="justify"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vertical="justify" wrapText="1"/>
    </xf>
    <xf numFmtId="0" fontId="0" fillId="0" borderId="0" xfId="0" applyBorder="1" applyAlignment="1">
      <alignment/>
    </xf>
    <xf numFmtId="0" fontId="3" fillId="0" borderId="0" xfId="0" applyFont="1" applyBorder="1" applyAlignment="1">
      <alignment vertical="center"/>
    </xf>
    <xf numFmtId="0" fontId="2" fillId="0" borderId="0" xfId="0" applyFont="1" applyBorder="1" applyAlignment="1">
      <alignment/>
    </xf>
    <xf numFmtId="0" fontId="2"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2" fillId="0" borderId="0" xfId="0" applyFont="1" applyAlignment="1">
      <alignment horizontal="right" vertical="center"/>
    </xf>
    <xf numFmtId="0" fontId="2" fillId="0" borderId="0" xfId="0" applyFont="1" applyBorder="1" applyAlignment="1">
      <alignment horizontal="justify" vertical="top" wrapText="1"/>
    </xf>
    <xf numFmtId="0" fontId="4"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10" xfId="0" applyFont="1" applyBorder="1" applyAlignment="1">
      <alignment horizontal="center"/>
    </xf>
    <xf numFmtId="0" fontId="2" fillId="0" borderId="18" xfId="0" applyFont="1" applyBorder="1" applyAlignment="1">
      <alignment horizontal="center" vertical="center"/>
    </xf>
    <xf numFmtId="0" fontId="2" fillId="0" borderId="18" xfId="0" applyFont="1" applyBorder="1" applyAlignment="1">
      <alignment horizontal="center"/>
    </xf>
    <xf numFmtId="0" fontId="2" fillId="0" borderId="0" xfId="0" applyFont="1" applyBorder="1" applyAlignment="1">
      <alignment horizontal="center" vertical="center" textRotation="90" wrapText="1"/>
    </xf>
    <xf numFmtId="0" fontId="3" fillId="0" borderId="10" xfId="0" applyFont="1" applyBorder="1" applyAlignment="1">
      <alignment horizontal="center"/>
    </xf>
    <xf numFmtId="0" fontId="62" fillId="0" borderId="0" xfId="0" applyFont="1" applyAlignment="1">
      <alignment/>
    </xf>
    <xf numFmtId="0" fontId="63" fillId="0" borderId="0" xfId="0" applyFont="1" applyAlignment="1">
      <alignment horizontal="right"/>
    </xf>
    <xf numFmtId="0" fontId="64" fillId="0" borderId="0" xfId="0" applyFont="1" applyAlignment="1">
      <alignment horizontal="center"/>
    </xf>
    <xf numFmtId="0" fontId="64" fillId="0" borderId="0" xfId="0" applyFont="1" applyAlignment="1">
      <alignment horizontal="right"/>
    </xf>
    <xf numFmtId="171" fontId="2" fillId="0" borderId="0" xfId="42" applyFont="1" applyAlignment="1">
      <alignment/>
    </xf>
    <xf numFmtId="179" fontId="2" fillId="0" borderId="0" xfId="0" applyNumberFormat="1" applyFont="1" applyAlignment="1">
      <alignment/>
    </xf>
    <xf numFmtId="0" fontId="7" fillId="0" borderId="0" xfId="0" applyFont="1" applyBorder="1" applyAlignment="1">
      <alignment vertical="center" wrapText="1"/>
    </xf>
    <xf numFmtId="0" fontId="2" fillId="0" borderId="13" xfId="0" applyFont="1" applyBorder="1" applyAlignment="1">
      <alignment horizontal="center" vertical="center"/>
    </xf>
    <xf numFmtId="0" fontId="2" fillId="0" borderId="19" xfId="0" applyFont="1" applyBorder="1" applyAlignment="1">
      <alignment horizontal="center"/>
    </xf>
    <xf numFmtId="0" fontId="3" fillId="0" borderId="14" xfId="0" applyFont="1" applyBorder="1" applyAlignment="1">
      <alignment/>
    </xf>
    <xf numFmtId="0" fontId="3" fillId="0" borderId="13" xfId="0" applyFont="1" applyBorder="1" applyAlignment="1">
      <alignment/>
    </xf>
    <xf numFmtId="0" fontId="3" fillId="0" borderId="11" xfId="0" applyFont="1" applyBorder="1" applyAlignment="1">
      <alignment/>
    </xf>
    <xf numFmtId="0" fontId="2" fillId="0" borderId="14" xfId="0" applyFont="1" applyBorder="1" applyAlignment="1">
      <alignment/>
    </xf>
    <xf numFmtId="0" fontId="2" fillId="0" borderId="13" xfId="0" applyFont="1" applyBorder="1" applyAlignment="1">
      <alignment/>
    </xf>
    <xf numFmtId="0" fontId="2" fillId="0" borderId="11" xfId="0" applyFont="1" applyBorder="1" applyAlignment="1">
      <alignment/>
    </xf>
    <xf numFmtId="0" fontId="10"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10" xfId="0" applyFont="1" applyBorder="1" applyAlignment="1">
      <alignment vertical="center" wrapText="1"/>
    </xf>
    <xf numFmtId="0" fontId="7" fillId="0" borderId="10" xfId="0" applyFont="1" applyBorder="1" applyAlignment="1">
      <alignment vertical="center" wrapText="1"/>
    </xf>
    <xf numFmtId="0" fontId="10" fillId="0" borderId="10" xfId="0" applyFont="1" applyBorder="1" applyAlignment="1">
      <alignment vertical="center" wrapText="1"/>
    </xf>
    <xf numFmtId="0" fontId="8" fillId="0" borderId="10" xfId="0" applyFont="1" applyBorder="1" applyAlignment="1">
      <alignment vertical="center" wrapText="1"/>
    </xf>
    <xf numFmtId="49" fontId="8" fillId="0" borderId="10" xfId="0" applyNumberFormat="1" applyFont="1" applyBorder="1" applyAlignment="1">
      <alignment vertical="center" wrapText="1"/>
    </xf>
    <xf numFmtId="0" fontId="8"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66" fillId="0" borderId="10" xfId="0" applyFont="1" applyBorder="1" applyAlignment="1">
      <alignment vertical="center" wrapText="1"/>
    </xf>
    <xf numFmtId="0" fontId="66" fillId="0" borderId="10" xfId="0" applyFont="1" applyBorder="1" applyAlignment="1">
      <alignment horizontal="center" vertical="center" wrapText="1"/>
    </xf>
    <xf numFmtId="0" fontId="2" fillId="0" borderId="14" xfId="0" applyFont="1" applyBorder="1" applyAlignment="1">
      <alignment horizontal="center"/>
    </xf>
    <xf numFmtId="0" fontId="67" fillId="0" borderId="0" xfId="0" applyFont="1" applyAlignment="1">
      <alignment/>
    </xf>
    <xf numFmtId="0" fontId="68"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68" fillId="0" borderId="10" xfId="0" applyFont="1" applyBorder="1" applyAlignment="1">
      <alignment horizontal="center" vertical="top" wrapText="1"/>
    </xf>
    <xf numFmtId="0" fontId="70" fillId="0" borderId="10" xfId="0" applyFont="1" applyBorder="1" applyAlignment="1">
      <alignment/>
    </xf>
    <xf numFmtId="0" fontId="70" fillId="0" borderId="10" xfId="0" applyFont="1" applyBorder="1" applyAlignment="1">
      <alignment horizontal="center"/>
    </xf>
    <xf numFmtId="0" fontId="69" fillId="0" borderId="10" xfId="0" applyFont="1" applyBorder="1" applyAlignment="1">
      <alignment horizontal="center" vertical="top" wrapText="1"/>
    </xf>
    <xf numFmtId="0" fontId="68" fillId="0" borderId="10" xfId="0" applyFont="1" applyBorder="1" applyAlignment="1">
      <alignment vertical="top" wrapText="1"/>
    </xf>
    <xf numFmtId="0" fontId="68" fillId="0" borderId="10" xfId="0" applyFont="1" applyBorder="1" applyAlignment="1">
      <alignment horizontal="center" wrapText="1"/>
    </xf>
    <xf numFmtId="0" fontId="68" fillId="0" borderId="0" xfId="0" applyFont="1" applyAlignment="1">
      <alignment/>
    </xf>
    <xf numFmtId="0" fontId="69" fillId="0" borderId="10" xfId="0" applyFont="1" applyBorder="1" applyAlignment="1">
      <alignment horizontal="center" wrapText="1"/>
    </xf>
    <xf numFmtId="0" fontId="71" fillId="0" borderId="10" xfId="0" applyFont="1" applyBorder="1" applyAlignment="1">
      <alignment vertical="top" wrapText="1"/>
    </xf>
    <xf numFmtId="0" fontId="67" fillId="0" borderId="10" xfId="0" applyFont="1" applyBorder="1" applyAlignment="1">
      <alignment vertical="top" wrapText="1"/>
    </xf>
    <xf numFmtId="0" fontId="0" fillId="0" borderId="10" xfId="0" applyFont="1" applyBorder="1" applyAlignment="1">
      <alignment/>
    </xf>
    <xf numFmtId="0" fontId="72" fillId="0" borderId="10" xfId="0" applyFont="1" applyBorder="1" applyAlignment="1">
      <alignment horizontal="center" vertical="top" wrapText="1"/>
    </xf>
    <xf numFmtId="0" fontId="73" fillId="0" borderId="10" xfId="0" applyFont="1" applyBorder="1" applyAlignment="1">
      <alignment horizontal="center" vertical="top" wrapText="1"/>
    </xf>
    <xf numFmtId="0" fontId="67" fillId="0" borderId="10" xfId="0" applyFont="1" applyBorder="1" applyAlignment="1">
      <alignment/>
    </xf>
    <xf numFmtId="0" fontId="8" fillId="0" borderId="10" xfId="0" applyFont="1" applyBorder="1" applyAlignment="1">
      <alignment horizontal="center" vertical="center" wrapText="1"/>
    </xf>
    <xf numFmtId="0" fontId="74" fillId="0" borderId="10" xfId="0" applyFont="1" applyBorder="1" applyAlignment="1">
      <alignment horizontal="center" vertical="center"/>
    </xf>
    <xf numFmtId="0" fontId="67" fillId="0" borderId="10" xfId="0" applyFont="1" applyBorder="1" applyAlignment="1">
      <alignment horizontal="center" wrapText="1"/>
    </xf>
    <xf numFmtId="0" fontId="63" fillId="0" borderId="0" xfId="0" applyFont="1" applyAlignment="1">
      <alignment/>
    </xf>
    <xf numFmtId="0" fontId="3" fillId="0" borderId="14" xfId="0" applyFont="1" applyBorder="1" applyAlignment="1">
      <alignment/>
    </xf>
    <xf numFmtId="0" fontId="3" fillId="0" borderId="13" xfId="0" applyFont="1" applyBorder="1" applyAlignment="1">
      <alignment/>
    </xf>
    <xf numFmtId="0" fontId="3" fillId="0" borderId="11" xfId="0" applyFont="1" applyBorder="1" applyAlignment="1">
      <alignment/>
    </xf>
    <xf numFmtId="0" fontId="3" fillId="0" borderId="10" xfId="0" applyFont="1" applyBorder="1" applyAlignment="1">
      <alignment horizontal="center"/>
    </xf>
    <xf numFmtId="0" fontId="67" fillId="0" borderId="0" xfId="0" applyFont="1" applyAlignment="1">
      <alignment/>
    </xf>
    <xf numFmtId="171" fontId="2" fillId="0" borderId="0" xfId="0" applyNumberFormat="1" applyFont="1" applyAlignment="1">
      <alignment/>
    </xf>
    <xf numFmtId="0" fontId="2" fillId="0" borderId="13" xfId="0" applyFont="1" applyBorder="1" applyAlignment="1">
      <alignment vertical="center"/>
    </xf>
    <xf numFmtId="0" fontId="2" fillId="33" borderId="0" xfId="0" applyFont="1" applyFill="1" applyAlignment="1">
      <alignment/>
    </xf>
    <xf numFmtId="0" fontId="2" fillId="33" borderId="0" xfId="0" applyFont="1" applyFill="1" applyBorder="1" applyAlignment="1">
      <alignment horizontal="center" vertical="center" textRotation="90" wrapText="1"/>
    </xf>
    <xf numFmtId="0" fontId="2" fillId="33" borderId="0" xfId="0" applyFont="1" applyFill="1" applyBorder="1" applyAlignment="1">
      <alignment horizontal="center"/>
    </xf>
    <xf numFmtId="0" fontId="66" fillId="33" borderId="0" xfId="0" applyFont="1" applyFill="1" applyBorder="1" applyAlignment="1">
      <alignment horizontal="center" vertical="center" wrapText="1"/>
    </xf>
    <xf numFmtId="0" fontId="75" fillId="33" borderId="10" xfId="0" applyFont="1" applyFill="1" applyBorder="1" applyAlignment="1">
      <alignment horizontal="center" vertical="center" textRotation="90" wrapText="1"/>
    </xf>
    <xf numFmtId="0" fontId="66" fillId="33" borderId="10" xfId="0" applyFont="1" applyFill="1" applyBorder="1" applyAlignment="1">
      <alignment vertical="center" wrapText="1"/>
    </xf>
    <xf numFmtId="0" fontId="7" fillId="33" borderId="10" xfId="0" applyFont="1" applyFill="1" applyBorder="1" applyAlignment="1">
      <alignment vertical="center" wrapText="1"/>
    </xf>
    <xf numFmtId="0" fontId="7" fillId="33" borderId="10" xfId="0" applyFont="1" applyFill="1" applyBorder="1" applyAlignment="1">
      <alignment horizontal="center" vertical="center" wrapText="1"/>
    </xf>
    <xf numFmtId="0" fontId="2" fillId="33" borderId="0" xfId="0" applyFont="1" applyFill="1" applyBorder="1" applyAlignment="1">
      <alignment/>
    </xf>
    <xf numFmtId="0" fontId="2" fillId="33" borderId="0" xfId="0" applyFont="1" applyFill="1" applyBorder="1" applyAlignment="1">
      <alignment/>
    </xf>
    <xf numFmtId="0" fontId="2" fillId="33" borderId="0" xfId="0" applyFont="1" applyFill="1" applyAlignment="1">
      <alignment/>
    </xf>
    <xf numFmtId="0" fontId="65"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9" fillId="33" borderId="10" xfId="0" applyFont="1" applyFill="1" applyBorder="1" applyAlignment="1">
      <alignment vertical="center" wrapText="1"/>
    </xf>
    <xf numFmtId="0" fontId="2" fillId="34" borderId="0" xfId="0" applyFont="1" applyFill="1" applyBorder="1" applyAlignment="1">
      <alignment horizontal="center"/>
    </xf>
    <xf numFmtId="0" fontId="66" fillId="0" borderId="20" xfId="0" applyFont="1" applyBorder="1" applyAlignment="1">
      <alignment vertical="center" wrapText="1"/>
    </xf>
    <xf numFmtId="0" fontId="2" fillId="33" borderId="0" xfId="0" applyFont="1" applyFill="1" applyBorder="1" applyAlignment="1">
      <alignment vertical="justify" wrapText="1"/>
    </xf>
    <xf numFmtId="0" fontId="2" fillId="33" borderId="0" xfId="0" applyFont="1" applyFill="1" applyBorder="1" applyAlignment="1">
      <alignment horizontal="center" vertical="center" wrapText="1"/>
    </xf>
    <xf numFmtId="0" fontId="2" fillId="33" borderId="0" xfId="0" applyFont="1" applyFill="1" applyBorder="1" applyAlignment="1">
      <alignment/>
    </xf>
    <xf numFmtId="0" fontId="0" fillId="33" borderId="0" xfId="0" applyFill="1" applyBorder="1" applyAlignment="1">
      <alignment/>
    </xf>
    <xf numFmtId="0" fontId="2" fillId="33" borderId="0" xfId="0" applyFont="1" applyFill="1" applyBorder="1" applyAlignment="1">
      <alignment vertical="center" wrapText="1"/>
    </xf>
    <xf numFmtId="0" fontId="66" fillId="0" borderId="21" xfId="0" applyFont="1" applyBorder="1" applyAlignment="1">
      <alignment vertical="center" wrapText="1"/>
    </xf>
    <xf numFmtId="0" fontId="3" fillId="35" borderId="10" xfId="0" applyFont="1" applyFill="1" applyBorder="1" applyAlignment="1">
      <alignment horizontal="center"/>
    </xf>
    <xf numFmtId="0" fontId="2" fillId="35" borderId="0" xfId="0" applyFont="1" applyFill="1" applyBorder="1" applyAlignment="1">
      <alignment horizontal="center" vertical="center" textRotation="90" wrapText="1"/>
    </xf>
    <xf numFmtId="0" fontId="2" fillId="35" borderId="0" xfId="0" applyFont="1" applyFill="1" applyBorder="1" applyAlignment="1">
      <alignment horizontal="left" vertical="justify" wrapText="1"/>
    </xf>
    <xf numFmtId="0" fontId="2" fillId="35" borderId="0" xfId="0" applyFont="1" applyFill="1" applyBorder="1" applyAlignment="1">
      <alignment horizontal="center"/>
    </xf>
    <xf numFmtId="0" fontId="67" fillId="0" borderId="0" xfId="0" applyFont="1" applyAlignment="1">
      <alignment/>
    </xf>
    <xf numFmtId="0" fontId="67" fillId="0" borderId="0" xfId="0" applyFont="1" applyAlignment="1">
      <alignment/>
    </xf>
    <xf numFmtId="0" fontId="62" fillId="0" borderId="0" xfId="0" applyFont="1" applyBorder="1" applyAlignment="1">
      <alignment/>
    </xf>
    <xf numFmtId="0" fontId="67" fillId="0" borderId="0" xfId="0" applyFont="1" applyBorder="1" applyAlignment="1">
      <alignment/>
    </xf>
    <xf numFmtId="0" fontId="44" fillId="24" borderId="0" xfId="37" applyAlignment="1">
      <alignment/>
    </xf>
    <xf numFmtId="0" fontId="2" fillId="0" borderId="0" xfId="0" applyFont="1" applyAlignment="1">
      <alignment horizontal="center"/>
    </xf>
    <xf numFmtId="0" fontId="2" fillId="0" borderId="0" xfId="0" applyFont="1" applyAlignment="1">
      <alignment horizontal="left"/>
    </xf>
    <xf numFmtId="0" fontId="2" fillId="0" borderId="10" xfId="0" applyFont="1" applyBorder="1" applyAlignment="1">
      <alignment horizontal="left" vertical="justify" wrapText="1"/>
    </xf>
    <xf numFmtId="0" fontId="2" fillId="0" borderId="10" xfId="0" applyFont="1" applyBorder="1" applyAlignment="1">
      <alignment horizontal="center" vertical="center" wrapText="1"/>
    </xf>
    <xf numFmtId="0" fontId="3" fillId="0" borderId="10" xfId="0" applyFont="1" applyBorder="1" applyAlignment="1">
      <alignment horizontal="center"/>
    </xf>
    <xf numFmtId="0" fontId="2" fillId="0" borderId="10" xfId="0" applyFont="1" applyBorder="1" applyAlignment="1">
      <alignment horizontal="center"/>
    </xf>
    <xf numFmtId="0" fontId="7" fillId="0" borderId="10" xfId="0" applyFont="1" applyBorder="1" applyAlignment="1">
      <alignment vertical="center" wrapText="1"/>
    </xf>
    <xf numFmtId="0" fontId="75" fillId="0" borderId="10" xfId="0" applyFont="1" applyBorder="1" applyAlignment="1">
      <alignment horizontal="center" vertical="center" textRotation="90" wrapText="1"/>
    </xf>
    <xf numFmtId="0" fontId="2" fillId="0" borderId="14" xfId="0" applyFont="1" applyBorder="1" applyAlignment="1">
      <alignment horizontal="left" vertical="justify" wrapText="1"/>
    </xf>
    <xf numFmtId="0" fontId="2" fillId="0" borderId="13" xfId="0" applyFont="1" applyBorder="1" applyAlignment="1">
      <alignment horizontal="left" vertical="justify" wrapText="1"/>
    </xf>
    <xf numFmtId="0" fontId="2" fillId="0" borderId="11" xfId="0" applyFont="1" applyBorder="1" applyAlignment="1">
      <alignment horizontal="left" vertical="justify" wrapText="1"/>
    </xf>
    <xf numFmtId="0" fontId="3" fillId="0" borderId="17" xfId="0" applyFont="1" applyBorder="1" applyAlignment="1">
      <alignment horizontal="left" vertical="justify" wrapText="1"/>
    </xf>
    <xf numFmtId="0" fontId="2" fillId="0" borderId="22"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4" fillId="0" borderId="0" xfId="0" applyFont="1" applyAlignment="1">
      <alignment horizontal="center" vertical="center"/>
    </xf>
    <xf numFmtId="0" fontId="2" fillId="0" borderId="10" xfId="0" applyFont="1" applyBorder="1" applyAlignment="1">
      <alignment horizontal="center" vertical="justify" wrapText="1"/>
    </xf>
    <xf numFmtId="0" fontId="3" fillId="0" borderId="0" xfId="0" applyFont="1" applyBorder="1" applyAlignment="1">
      <alignment horizontal="left" vertical="justify" wrapText="1"/>
    </xf>
    <xf numFmtId="0" fontId="3" fillId="0" borderId="10" xfId="0" applyFont="1" applyBorder="1" applyAlignment="1">
      <alignment horizontal="center" vertical="justify" wrapText="1"/>
    </xf>
    <xf numFmtId="0" fontId="3"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vertical="center"/>
    </xf>
    <xf numFmtId="0" fontId="3" fillId="0" borderId="0" xfId="0" applyFont="1" applyAlignment="1">
      <alignment horizontal="center"/>
    </xf>
    <xf numFmtId="0" fontId="2" fillId="0" borderId="10" xfId="0" applyFont="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center" vertical="center"/>
    </xf>
    <xf numFmtId="0" fontId="54" fillId="0" borderId="10" xfId="53" applyBorder="1" applyAlignment="1" applyProtection="1">
      <alignment horizontal="center" vertical="center"/>
      <protection/>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Border="1" applyAlignment="1">
      <alignment horizontal="justify" vertical="top" wrapText="1"/>
    </xf>
    <xf numFmtId="9" fontId="2" fillId="0" borderId="10" xfId="0" applyNumberFormat="1" applyFont="1" applyBorder="1" applyAlignment="1">
      <alignment horizontal="center"/>
    </xf>
    <xf numFmtId="0" fontId="2" fillId="0" borderId="10" xfId="0" applyFont="1" applyBorder="1" applyAlignment="1">
      <alignment horizontal="left" vertical="center"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15" xfId="0" applyFont="1" applyBorder="1" applyAlignment="1">
      <alignment horizontal="center" vertical="top" wrapText="1"/>
    </xf>
    <xf numFmtId="0" fontId="2" fillId="0" borderId="10" xfId="0" applyFont="1" applyBorder="1" applyAlignment="1">
      <alignment horizontal="left" wrapText="1"/>
    </xf>
    <xf numFmtId="0" fontId="2" fillId="0" borderId="10" xfId="0" applyFont="1" applyBorder="1" applyAlignment="1">
      <alignment horizontal="left"/>
    </xf>
    <xf numFmtId="0" fontId="2" fillId="0" borderId="10" xfId="0" applyFont="1" applyBorder="1" applyAlignment="1">
      <alignment horizontal="center" wrapText="1"/>
    </xf>
    <xf numFmtId="0" fontId="3" fillId="0" borderId="0" xfId="0" applyFont="1" applyBorder="1" applyAlignment="1">
      <alignment horizontal="left" vertical="center" wrapText="1"/>
    </xf>
    <xf numFmtId="0" fontId="8" fillId="0" borderId="10" xfId="0" applyFont="1" applyBorder="1" applyAlignment="1">
      <alignment horizontal="center"/>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3" fillId="0" borderId="12" xfId="0" applyFont="1" applyBorder="1" applyAlignment="1">
      <alignment horizontal="left" vertical="justify" wrapText="1"/>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horizontal="center" vertical="top" wrapText="1"/>
    </xf>
    <xf numFmtId="0" fontId="2" fillId="0" borderId="14" xfId="0"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center" vertical="center" textRotation="90" wrapText="1"/>
    </xf>
    <xf numFmtId="0" fontId="2" fillId="0" borderId="17"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justify" wrapText="1"/>
    </xf>
    <xf numFmtId="0" fontId="2" fillId="0" borderId="0" xfId="0" applyFont="1" applyAlignment="1">
      <alignment horizontal="right" vertical="center"/>
    </xf>
    <xf numFmtId="0" fontId="3" fillId="0" borderId="14" xfId="0" applyFont="1" applyBorder="1" applyAlignment="1">
      <alignment horizontal="center" vertical="justify" wrapText="1"/>
    </xf>
    <xf numFmtId="0" fontId="3" fillId="0" borderId="10" xfId="0" applyFont="1" applyBorder="1" applyAlignment="1">
      <alignment horizontal="left" vertical="justify" wrapText="1"/>
    </xf>
    <xf numFmtId="0" fontId="2" fillId="0" borderId="14" xfId="0" applyFont="1" applyBorder="1" applyAlignment="1">
      <alignment horizontal="left" vertical="justify" wrapText="1"/>
    </xf>
    <xf numFmtId="0" fontId="2" fillId="0" borderId="10" xfId="0" applyFont="1" applyBorder="1" applyAlignment="1">
      <alignment horizontal="center" vertical="center" textRotation="90"/>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textRotation="90"/>
    </xf>
    <xf numFmtId="0" fontId="3" fillId="0" borderId="0" xfId="0" applyFont="1" applyBorder="1" applyAlignment="1">
      <alignment horizontal="left" vertical="justify" wrapText="1"/>
    </xf>
    <xf numFmtId="0" fontId="3" fillId="0" borderId="0" xfId="0" applyFont="1" applyAlignment="1">
      <alignment horizontal="left"/>
    </xf>
    <xf numFmtId="171" fontId="2" fillId="0" borderId="10" xfId="42" applyFont="1" applyFill="1" applyBorder="1" applyAlignment="1">
      <alignment horizont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2" fillId="0" borderId="10" xfId="0" applyFont="1" applyFill="1" applyBorder="1" applyAlignment="1">
      <alignment horizontal="center"/>
    </xf>
    <xf numFmtId="171" fontId="2" fillId="0" borderId="10" xfId="42" applyFont="1" applyFill="1" applyBorder="1" applyAlignment="1">
      <alignment horizontal="right"/>
    </xf>
    <xf numFmtId="0" fontId="2" fillId="0" borderId="14" xfId="0" applyFont="1" applyBorder="1" applyAlignment="1">
      <alignment/>
    </xf>
    <xf numFmtId="0" fontId="2" fillId="0" borderId="13" xfId="0" applyFont="1" applyBorder="1" applyAlignment="1">
      <alignment/>
    </xf>
    <xf numFmtId="0" fontId="3" fillId="0" borderId="0" xfId="0" applyFont="1" applyBorder="1" applyAlignment="1">
      <alignment horizontal="center" vertical="justify" wrapText="1"/>
    </xf>
    <xf numFmtId="0" fontId="2" fillId="0" borderId="0" xfId="0" applyFont="1" applyBorder="1" applyAlignment="1">
      <alignment horizontal="center"/>
    </xf>
    <xf numFmtId="171" fontId="2" fillId="0" borderId="10" xfId="42" applyFont="1" applyBorder="1" applyAlignment="1">
      <alignment horizontal="center"/>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center"/>
    </xf>
    <xf numFmtId="0" fontId="2" fillId="0" borderId="14"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4" fillId="0" borderId="14" xfId="0" applyFont="1" applyBorder="1" applyAlignment="1">
      <alignment horizontal="left" vertical="center" wrapText="1"/>
    </xf>
    <xf numFmtId="0" fontId="2" fillId="0" borderId="0" xfId="0" applyFont="1" applyAlignment="1">
      <alignment horizontal="center" vertical="center"/>
    </xf>
    <xf numFmtId="0" fontId="2" fillId="0" borderId="0" xfId="0" applyFont="1" applyBorder="1" applyAlignment="1">
      <alignment horizontal="left" vertical="top" wrapText="1"/>
    </xf>
    <xf numFmtId="0" fontId="2" fillId="0" borderId="19" xfId="0" applyFont="1" applyBorder="1" applyAlignment="1">
      <alignment horizontal="left" vertical="center"/>
    </xf>
    <xf numFmtId="0" fontId="2" fillId="0" borderId="13" xfId="0" applyFont="1" applyBorder="1" applyAlignment="1">
      <alignment horizontal="center" vertical="justify" wrapText="1"/>
    </xf>
    <xf numFmtId="0" fontId="2" fillId="0" borderId="11" xfId="0" applyFont="1" applyBorder="1" applyAlignment="1">
      <alignment horizontal="center" vertical="justify"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3" fillId="0" borderId="13" xfId="0" applyFont="1" applyBorder="1" applyAlignment="1">
      <alignment horizontal="center" vertical="justify" wrapText="1"/>
    </xf>
    <xf numFmtId="0" fontId="3" fillId="0" borderId="11" xfId="0" applyFont="1" applyBorder="1" applyAlignment="1">
      <alignment horizontal="center" vertical="justify" wrapText="1"/>
    </xf>
    <xf numFmtId="0" fontId="3" fillId="0" borderId="13" xfId="0" applyFont="1" applyBorder="1" applyAlignment="1">
      <alignment horizontal="left" vertical="justify" wrapText="1"/>
    </xf>
    <xf numFmtId="0" fontId="3" fillId="0" borderId="11" xfId="0" applyFont="1" applyBorder="1" applyAlignment="1">
      <alignment horizontal="left" vertical="justify" wrapText="1"/>
    </xf>
    <xf numFmtId="0" fontId="2" fillId="35" borderId="13" xfId="0" applyFont="1" applyFill="1" applyBorder="1" applyAlignment="1">
      <alignment horizontal="center"/>
    </xf>
    <xf numFmtId="0" fontId="2" fillId="35" borderId="11" xfId="0" applyFont="1" applyFill="1" applyBorder="1" applyAlignment="1">
      <alignment horizontal="center"/>
    </xf>
    <xf numFmtId="0" fontId="2" fillId="0" borderId="0" xfId="0" applyFont="1" applyBorder="1" applyAlignment="1">
      <alignment horizontal="left" vertical="center" wrapText="1"/>
    </xf>
    <xf numFmtId="0" fontId="3" fillId="0" borderId="12" xfId="0" applyFont="1" applyBorder="1" applyAlignment="1">
      <alignment horizontal="left" vertical="center" wrapText="1"/>
    </xf>
    <xf numFmtId="0" fontId="2" fillId="0" borderId="18" xfId="0" applyFont="1" applyBorder="1" applyAlignment="1">
      <alignment horizontal="left" vertical="top"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left" vertical="center" wrapText="1"/>
    </xf>
    <xf numFmtId="0" fontId="68" fillId="0" borderId="10" xfId="0" applyFont="1" applyBorder="1" applyAlignment="1">
      <alignment horizontal="center" wrapText="1"/>
    </xf>
    <xf numFmtId="0" fontId="67" fillId="0" borderId="0" xfId="0" applyFont="1" applyAlignment="1">
      <alignment/>
    </xf>
    <xf numFmtId="0" fontId="68" fillId="0" borderId="22" xfId="0" applyFont="1" applyBorder="1" applyAlignment="1">
      <alignment horizontal="center" wrapText="1"/>
    </xf>
    <xf numFmtId="0" fontId="68" fillId="0" borderId="19" xfId="0" applyFont="1" applyBorder="1" applyAlignment="1">
      <alignment horizontal="center" wrapText="1"/>
    </xf>
    <xf numFmtId="0" fontId="67" fillId="0" borderId="0" xfId="0" applyFont="1" applyBorder="1" applyAlignment="1">
      <alignment/>
    </xf>
    <xf numFmtId="0" fontId="68" fillId="0" borderId="22"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19" xfId="0" applyFont="1" applyBorder="1" applyAlignment="1">
      <alignment horizontal="center" vertical="center" wrapText="1"/>
    </xf>
    <xf numFmtId="0" fontId="2" fillId="0" borderId="0" xfId="0" applyFont="1" applyBorder="1" applyAlignment="1">
      <alignment horizontal="center" vertical="top" wrapText="1"/>
    </xf>
    <xf numFmtId="0" fontId="68" fillId="0" borderId="14" xfId="0" applyFont="1" applyBorder="1" applyAlignment="1">
      <alignment horizontal="center"/>
    </xf>
    <xf numFmtId="0" fontId="68" fillId="0" borderId="11" xfId="0" applyFont="1" applyBorder="1" applyAlignment="1">
      <alignment horizontal="center"/>
    </xf>
    <xf numFmtId="0" fontId="67" fillId="0" borderId="0" xfId="0" applyFont="1" applyAlignment="1">
      <alignment horizontal="center" wrapText="1"/>
    </xf>
    <xf numFmtId="0" fontId="63" fillId="0" borderId="0" xfId="0" applyFont="1" applyAlignment="1">
      <alignment/>
    </xf>
    <xf numFmtId="0" fontId="69" fillId="0" borderId="0" xfId="0" applyFont="1" applyAlignment="1">
      <alignment horizontal="center"/>
    </xf>
    <xf numFmtId="0" fontId="76" fillId="0" borderId="0" xfId="0" applyFont="1" applyAlignment="1">
      <alignment horizontal="center" wrapText="1"/>
    </xf>
    <xf numFmtId="0" fontId="69" fillId="0" borderId="0" xfId="0" applyFont="1" applyAlignment="1">
      <alignment horizontal="center" wrapText="1"/>
    </xf>
    <xf numFmtId="0" fontId="67" fillId="0" borderId="22"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19" xfId="0" applyFont="1" applyBorder="1" applyAlignment="1">
      <alignment horizontal="center" vertical="center" wrapText="1"/>
    </xf>
    <xf numFmtId="0" fontId="68" fillId="0" borderId="14" xfId="0" applyFont="1" applyBorder="1" applyAlignment="1">
      <alignment horizontal="center" wrapText="1"/>
    </xf>
    <xf numFmtId="0" fontId="68" fillId="0" borderId="1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21</xdr:row>
      <xdr:rowOff>19050</xdr:rowOff>
    </xdr:from>
    <xdr:to>
      <xdr:col>9</xdr:col>
      <xdr:colOff>114300</xdr:colOff>
      <xdr:row>21</xdr:row>
      <xdr:rowOff>152400</xdr:rowOff>
    </xdr:to>
    <xdr:sp>
      <xdr:nvSpPr>
        <xdr:cNvPr id="1" name="Oval 1"/>
        <xdr:cNvSpPr>
          <a:spLocks/>
        </xdr:cNvSpPr>
      </xdr:nvSpPr>
      <xdr:spPr>
        <a:xfrm>
          <a:off x="2781300" y="4124325"/>
          <a:ext cx="400050" cy="133350"/>
        </a:xfrm>
        <a:prstGeom prst="ellipse">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Mon"/>
              <a:ea typeface="Arial Mon"/>
              <a:cs typeface="Arial Mo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16</xdr:row>
      <xdr:rowOff>19050</xdr:rowOff>
    </xdr:from>
    <xdr:to>
      <xdr:col>9</xdr:col>
      <xdr:colOff>219075</xdr:colOff>
      <xdr:row>16</xdr:row>
      <xdr:rowOff>142875</xdr:rowOff>
    </xdr:to>
    <xdr:sp>
      <xdr:nvSpPr>
        <xdr:cNvPr id="1" name="Oval 1"/>
        <xdr:cNvSpPr>
          <a:spLocks/>
        </xdr:cNvSpPr>
      </xdr:nvSpPr>
      <xdr:spPr>
        <a:xfrm>
          <a:off x="2705100" y="2905125"/>
          <a:ext cx="400050" cy="123825"/>
        </a:xfrm>
        <a:prstGeom prst="ellipse">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Mon"/>
              <a:ea typeface="Arial Mon"/>
              <a:cs typeface="Arial Mo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18</xdr:row>
      <xdr:rowOff>9525</xdr:rowOff>
    </xdr:from>
    <xdr:to>
      <xdr:col>10</xdr:col>
      <xdr:colOff>38100</xdr:colOff>
      <xdr:row>18</xdr:row>
      <xdr:rowOff>123825</xdr:rowOff>
    </xdr:to>
    <xdr:sp>
      <xdr:nvSpPr>
        <xdr:cNvPr id="1" name="Oval 1"/>
        <xdr:cNvSpPr>
          <a:spLocks/>
        </xdr:cNvSpPr>
      </xdr:nvSpPr>
      <xdr:spPr>
        <a:xfrm>
          <a:off x="2667000" y="3048000"/>
          <a:ext cx="476250" cy="114300"/>
        </a:xfrm>
        <a:prstGeom prst="ellipse">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Mon"/>
              <a:ea typeface="Arial Mon"/>
              <a:cs typeface="Arial Mo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1</xdr:row>
      <xdr:rowOff>47625</xdr:rowOff>
    </xdr:from>
    <xdr:to>
      <xdr:col>8</xdr:col>
      <xdr:colOff>85725</xdr:colOff>
      <xdr:row>2</xdr:row>
      <xdr:rowOff>123825</xdr:rowOff>
    </xdr:to>
    <xdr:sp>
      <xdr:nvSpPr>
        <xdr:cNvPr id="1" name="Rectangle 1"/>
        <xdr:cNvSpPr>
          <a:spLocks/>
        </xdr:cNvSpPr>
      </xdr:nvSpPr>
      <xdr:spPr>
        <a:xfrm>
          <a:off x="1857375" y="209550"/>
          <a:ext cx="3200400" cy="257175"/>
        </a:xfrm>
        <a:prstGeom prst="rect">
          <a:avLst/>
        </a:prstGeom>
        <a:noFill/>
        <a:ln w="9525" cmpd="sng">
          <a:noFill/>
        </a:ln>
      </xdr:spPr>
      <xdr:txBody>
        <a:bodyPr vertOverflow="clip" wrap="square"/>
        <a:p>
          <a:pPr algn="l">
            <a:defRPr/>
          </a:pPr>
          <a:r>
            <a:rPr lang="en-US" cap="none" u="none" baseline="0">
              <a:latin typeface="Arial Mon"/>
              <a:ea typeface="Arial Mon"/>
              <a:cs typeface="Arial Mon"/>
            </a:rPr>
            <a:t/>
          </a:r>
        </a:p>
      </xdr:txBody>
    </xdr:sp>
    <xdr:clientData/>
  </xdr:twoCellAnchor>
  <xdr:twoCellAnchor>
    <xdr:from>
      <xdr:col>4</xdr:col>
      <xdr:colOff>0</xdr:colOff>
      <xdr:row>62</xdr:row>
      <xdr:rowOff>0</xdr:rowOff>
    </xdr:from>
    <xdr:to>
      <xdr:col>4</xdr:col>
      <xdr:colOff>0</xdr:colOff>
      <xdr:row>62</xdr:row>
      <xdr:rowOff>0</xdr:rowOff>
    </xdr:to>
    <xdr:sp>
      <xdr:nvSpPr>
        <xdr:cNvPr id="2" name="Line 2"/>
        <xdr:cNvSpPr>
          <a:spLocks/>
        </xdr:cNvSpPr>
      </xdr:nvSpPr>
      <xdr:spPr>
        <a:xfrm>
          <a:off x="2438400" y="1587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on"/>
              <a:ea typeface="Arial Mon"/>
              <a:cs typeface="Arial Mon"/>
            </a:rPr>
            <a:t/>
          </a:r>
        </a:p>
      </xdr:txBody>
    </xdr:sp>
    <xdr:clientData/>
  </xdr:twoCellAnchor>
  <xdr:twoCellAnchor>
    <xdr:from>
      <xdr:col>4</xdr:col>
      <xdr:colOff>0</xdr:colOff>
      <xdr:row>62</xdr:row>
      <xdr:rowOff>0</xdr:rowOff>
    </xdr:from>
    <xdr:to>
      <xdr:col>4</xdr:col>
      <xdr:colOff>0</xdr:colOff>
      <xdr:row>62</xdr:row>
      <xdr:rowOff>0</xdr:rowOff>
    </xdr:to>
    <xdr:sp>
      <xdr:nvSpPr>
        <xdr:cNvPr id="3" name="Line 3"/>
        <xdr:cNvSpPr>
          <a:spLocks/>
        </xdr:cNvSpPr>
      </xdr:nvSpPr>
      <xdr:spPr>
        <a:xfrm>
          <a:off x="2438400" y="1587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on"/>
              <a:ea typeface="Arial Mon"/>
              <a:cs typeface="Arial Mon"/>
            </a:rPr>
            <a:t/>
          </a:r>
        </a:p>
      </xdr:txBody>
    </xdr:sp>
    <xdr:clientData/>
  </xdr:twoCellAnchor>
  <xdr:twoCellAnchor>
    <xdr:from>
      <xdr:col>4</xdr:col>
      <xdr:colOff>0</xdr:colOff>
      <xdr:row>62</xdr:row>
      <xdr:rowOff>0</xdr:rowOff>
    </xdr:from>
    <xdr:to>
      <xdr:col>4</xdr:col>
      <xdr:colOff>0</xdr:colOff>
      <xdr:row>62</xdr:row>
      <xdr:rowOff>0</xdr:rowOff>
    </xdr:to>
    <xdr:sp>
      <xdr:nvSpPr>
        <xdr:cNvPr id="4" name="Line 4"/>
        <xdr:cNvSpPr>
          <a:spLocks/>
        </xdr:cNvSpPr>
      </xdr:nvSpPr>
      <xdr:spPr>
        <a:xfrm>
          <a:off x="2438400" y="1587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on"/>
              <a:ea typeface="Arial Mon"/>
              <a:cs typeface="Arial Mon"/>
            </a:rPr>
            <a:t/>
          </a:r>
        </a:p>
      </xdr:txBody>
    </xdr:sp>
    <xdr:clientData/>
  </xdr:twoCellAnchor>
  <xdr:twoCellAnchor>
    <xdr:from>
      <xdr:col>4</xdr:col>
      <xdr:colOff>0</xdr:colOff>
      <xdr:row>62</xdr:row>
      <xdr:rowOff>0</xdr:rowOff>
    </xdr:from>
    <xdr:to>
      <xdr:col>4</xdr:col>
      <xdr:colOff>0</xdr:colOff>
      <xdr:row>62</xdr:row>
      <xdr:rowOff>0</xdr:rowOff>
    </xdr:to>
    <xdr:sp>
      <xdr:nvSpPr>
        <xdr:cNvPr id="5" name="Line 5"/>
        <xdr:cNvSpPr>
          <a:spLocks/>
        </xdr:cNvSpPr>
      </xdr:nvSpPr>
      <xdr:spPr>
        <a:xfrm>
          <a:off x="2438400" y="1587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on"/>
              <a:ea typeface="Arial Mon"/>
              <a:cs typeface="Arial Mon"/>
            </a:rPr>
            <a:t/>
          </a:r>
        </a:p>
      </xdr:txBody>
    </xdr:sp>
    <xdr:clientData/>
  </xdr:twoCellAnchor>
  <xdr:twoCellAnchor>
    <xdr:from>
      <xdr:col>4</xdr:col>
      <xdr:colOff>0</xdr:colOff>
      <xdr:row>62</xdr:row>
      <xdr:rowOff>0</xdr:rowOff>
    </xdr:from>
    <xdr:to>
      <xdr:col>4</xdr:col>
      <xdr:colOff>0</xdr:colOff>
      <xdr:row>62</xdr:row>
      <xdr:rowOff>0</xdr:rowOff>
    </xdr:to>
    <xdr:sp>
      <xdr:nvSpPr>
        <xdr:cNvPr id="6" name="Rectangle 6"/>
        <xdr:cNvSpPr>
          <a:spLocks/>
        </xdr:cNvSpPr>
      </xdr:nvSpPr>
      <xdr:spPr>
        <a:xfrm>
          <a:off x="2438400" y="15878175"/>
          <a:ext cx="0" cy="0"/>
        </a:xfrm>
        <a:prstGeom prst="rect">
          <a:avLst/>
        </a:prstGeom>
        <a:noFill/>
        <a:ln w="9525" cmpd="sng">
          <a:noFill/>
        </a:ln>
      </xdr:spPr>
      <xdr:txBody>
        <a:bodyPr vertOverflow="clip" wrap="square"/>
        <a:p>
          <a:pPr algn="l">
            <a:defRPr/>
          </a:pPr>
          <a:r>
            <a:rPr lang="en-US" cap="none" sz="800" b="0" i="1" u="none" baseline="0">
              <a:solidFill>
                <a:srgbClr val="000000"/>
              </a:solidFill>
              <a:latin typeface="Arial Mon"/>
              <a:ea typeface="Arial Mon"/>
              <a:cs typeface="Arial Mon"/>
            </a:rPr>
            <a:t>Ìýäýýëëèéí íóóöûã õóóëèéí äàãóó </a:t>
          </a:r>
          <a:r>
            <a:rPr lang="en-US" cap="none" sz="800" b="0" i="1" u="none" baseline="0">
              <a:solidFill>
                <a:srgbClr val="000000"/>
              </a:solidFill>
              <a:latin typeface="Arial Mon"/>
              <a:ea typeface="Arial Mon"/>
              <a:cs typeface="Arial Mon"/>
            </a:rPr>
            <a:t>÷</a:t>
          </a:r>
          <a:r>
            <a:rPr lang="en-US" cap="none" sz="800" b="0" i="1" u="none" baseline="0">
              <a:solidFill>
                <a:srgbClr val="000000"/>
              </a:solidFill>
              <a:latin typeface="Arial Mon"/>
              <a:ea typeface="Arial Mon"/>
              <a:cs typeface="Arial Mon"/>
            </a:rPr>
            <a:t>àíäëàí õàäãàëíà.</a:t>
          </a:r>
          <a:r>
            <a:rPr lang="en-US" cap="none" sz="800" b="0" i="0" u="none" baseline="0">
              <a:solidFill>
                <a:srgbClr val="000000"/>
              </a:solidFill>
              <a:latin typeface="Arial Mon"/>
              <a:ea typeface="Arial Mon"/>
              <a:cs typeface="Arial Mon"/>
            </a:rPr>
            <a:t>
</a:t>
          </a:r>
          <a:r>
            <a:rPr lang="en-US" cap="none" sz="1200" b="0" i="0" u="none" baseline="0">
              <a:solidFill>
                <a:srgbClr val="000000"/>
              </a:solidFill>
            </a:rPr>
            <a:t>
</a:t>
          </a:r>
        </a:p>
      </xdr:txBody>
    </xdr:sp>
    <xdr:clientData/>
  </xdr:twoCellAnchor>
  <xdr:twoCellAnchor>
    <xdr:from>
      <xdr:col>0</xdr:col>
      <xdr:colOff>209550</xdr:colOff>
      <xdr:row>11</xdr:row>
      <xdr:rowOff>133350</xdr:rowOff>
    </xdr:from>
    <xdr:to>
      <xdr:col>4</xdr:col>
      <xdr:colOff>609600</xdr:colOff>
      <xdr:row>12</xdr:row>
      <xdr:rowOff>133350</xdr:rowOff>
    </xdr:to>
    <xdr:sp>
      <xdr:nvSpPr>
        <xdr:cNvPr id="7" name="Rectangle 7"/>
        <xdr:cNvSpPr>
          <a:spLocks/>
        </xdr:cNvSpPr>
      </xdr:nvSpPr>
      <xdr:spPr>
        <a:xfrm>
          <a:off x="209550" y="2019300"/>
          <a:ext cx="2838450" cy="171450"/>
        </a:xfrm>
        <a:prstGeom prst="rect">
          <a:avLst/>
        </a:prstGeom>
        <a:noFill/>
        <a:ln w="9525" cmpd="sng">
          <a:noFill/>
        </a:ln>
      </xdr:spPr>
      <xdr:txBody>
        <a:bodyPr vertOverflow="clip" wrap="square"/>
        <a:p>
          <a:pPr algn="l">
            <a:defRPr/>
          </a:pPr>
          <a:r>
            <a:rPr lang="en-US" cap="none" u="none" baseline="0">
              <a:latin typeface="Arial Mon"/>
              <a:ea typeface="Arial Mon"/>
              <a:cs typeface="Arial Mon"/>
            </a:rPr>
            <a:t/>
          </a:r>
        </a:p>
      </xdr:txBody>
    </xdr:sp>
    <xdr:clientData/>
  </xdr:twoCellAnchor>
  <xdr:oneCellAnchor>
    <xdr:from>
      <xdr:col>6</xdr:col>
      <xdr:colOff>657225</xdr:colOff>
      <xdr:row>33</xdr:row>
      <xdr:rowOff>0</xdr:rowOff>
    </xdr:from>
    <xdr:ext cx="2457450" cy="342900"/>
    <xdr:sp fLocksText="0">
      <xdr:nvSpPr>
        <xdr:cNvPr id="8" name="Text Box 9"/>
        <xdr:cNvSpPr txBox="1">
          <a:spLocks noChangeArrowheads="1"/>
        </xdr:cNvSpPr>
      </xdr:nvSpPr>
      <xdr:spPr>
        <a:xfrm>
          <a:off x="4286250" y="9163050"/>
          <a:ext cx="2457450" cy="342900"/>
        </a:xfrm>
        <a:prstGeom prst="rect">
          <a:avLst/>
        </a:prstGeom>
        <a:noFill/>
        <a:ln w="9525" cmpd="sng">
          <a:noFill/>
        </a:ln>
      </xdr:spPr>
      <xdr:txBody>
        <a:bodyPr vertOverflow="clip" wrap="square"/>
        <a:p>
          <a:pPr algn="l">
            <a:defRPr/>
          </a:pPr>
          <a:r>
            <a:rPr lang="en-US" cap="none" u="none" baseline="0">
              <a:latin typeface="Arial Mon"/>
              <a:ea typeface="Arial Mon"/>
              <a:cs typeface="Arial Mo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vurkhangai_BTSG@yahoo.com" TargetMode="External" /><Relationship Id="rId2" Type="http://schemas.openxmlformats.org/officeDocument/2006/relationships/hyperlink" Target="mailto:Enkhturbatkhuu77@gmai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amba.sags@yahoo.com" TargetMode="External" /><Relationship Id="rId2" Type="http://schemas.openxmlformats.org/officeDocument/2006/relationships/hyperlink" Target="mailto:sport.committee@yahoo.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port.committee@yahoo.com" TargetMode="External" /><Relationship Id="rId2" Type="http://schemas.openxmlformats.org/officeDocument/2006/relationships/hyperlink" Target="mailto:Damba.sags@yahoo.com"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259"/>
  <sheetViews>
    <sheetView tabSelected="1" zoomScalePageLayoutView="0" workbookViewId="0" topLeftCell="A1">
      <selection activeCell="U4" sqref="U4"/>
    </sheetView>
  </sheetViews>
  <sheetFormatPr defaultColWidth="9.125" defaultRowHeight="12.75"/>
  <cols>
    <col min="1" max="1" width="6.375" style="2" customWidth="1"/>
    <col min="2" max="2" width="4.50390625" style="2" customWidth="1"/>
    <col min="3" max="3" width="4.125" style="2" customWidth="1"/>
    <col min="4" max="4" width="4.625" style="2" customWidth="1"/>
    <col min="5" max="5" width="4.50390625" style="2" customWidth="1"/>
    <col min="6" max="7" width="4.125" style="2" customWidth="1"/>
    <col min="8" max="8" width="3.875" style="2" customWidth="1"/>
    <col min="9" max="9" width="4.00390625" style="2" customWidth="1"/>
    <col min="10" max="10" width="4.875" style="2" customWidth="1"/>
    <col min="11" max="11" width="2.50390625" style="2" customWidth="1"/>
    <col min="12" max="12" width="4.875" style="2" customWidth="1"/>
    <col min="13" max="13" width="3.50390625" style="2" hidden="1" customWidth="1"/>
    <col min="14" max="15" width="9.125" style="2" customWidth="1"/>
    <col min="16" max="16" width="8.50390625" style="5" customWidth="1"/>
    <col min="17" max="17" width="9.50390625" style="2" customWidth="1"/>
    <col min="18" max="18" width="9.625" style="2" customWidth="1"/>
    <col min="19" max="19" width="5.125" style="2" customWidth="1"/>
    <col min="20" max="20" width="5.50390625" style="2" customWidth="1"/>
    <col min="21" max="21" width="23.875" style="2" customWidth="1"/>
    <col min="22" max="22" width="9.625" style="2" customWidth="1"/>
    <col min="23" max="24" width="7.00390625" style="2" customWidth="1"/>
    <col min="25" max="25" width="19.50390625" style="2" customWidth="1"/>
    <col min="26" max="31" width="6.00390625" style="2" customWidth="1"/>
    <col min="32" max="32" width="5.50390625" style="2" customWidth="1"/>
    <col min="33" max="33" width="6.625" style="2" customWidth="1"/>
    <col min="34" max="16384" width="9.125" style="2" customWidth="1"/>
  </cols>
  <sheetData>
    <row r="1" spans="16:17" ht="9.75">
      <c r="P1" s="5" t="s">
        <v>24</v>
      </c>
      <c r="Q1" s="4"/>
    </row>
    <row r="2" spans="16:17" ht="9.75">
      <c r="P2" s="5" t="s">
        <v>25</v>
      </c>
      <c r="Q2" s="4"/>
    </row>
    <row r="3" ht="17.25" customHeight="1">
      <c r="Q3" s="20"/>
    </row>
    <row r="4" spans="1:19" s="34" customFormat="1" ht="9.75">
      <c r="A4" s="197"/>
      <c r="B4" s="197"/>
      <c r="C4" s="197"/>
      <c r="D4" s="197"/>
      <c r="E4" s="197"/>
      <c r="F4" s="197"/>
      <c r="G4" s="197"/>
      <c r="H4" s="197"/>
      <c r="I4" s="197"/>
      <c r="J4" s="197"/>
      <c r="K4" s="197"/>
      <c r="L4" s="197"/>
      <c r="M4" s="197"/>
      <c r="N4" s="197"/>
      <c r="O4" s="197"/>
      <c r="P4" s="197"/>
      <c r="Q4" s="197"/>
      <c r="R4" s="197"/>
      <c r="S4" s="86"/>
    </row>
    <row r="5" spans="16:17" s="34" customFormat="1" ht="14.25" customHeight="1">
      <c r="P5" s="33"/>
      <c r="Q5" s="35"/>
    </row>
    <row r="6" spans="1:19" s="34" customFormat="1" ht="12.75" customHeight="1">
      <c r="A6" s="34" t="s">
        <v>27</v>
      </c>
      <c r="O6" s="248" t="s">
        <v>29</v>
      </c>
      <c r="P6" s="248"/>
      <c r="Q6" s="248"/>
      <c r="R6" s="248"/>
      <c r="S6" s="84"/>
    </row>
    <row r="7" spans="1:19" s="34" customFormat="1" ht="10.5" customHeight="1">
      <c r="A7" s="240" t="s">
        <v>28</v>
      </c>
      <c r="B7" s="240"/>
      <c r="C7" s="240"/>
      <c r="D7" s="240"/>
      <c r="E7" s="240"/>
      <c r="F7" s="240"/>
      <c r="G7" s="240"/>
      <c r="H7" s="240"/>
      <c r="I7" s="240"/>
      <c r="J7" s="240"/>
      <c r="K7" s="36"/>
      <c r="L7" s="36"/>
      <c r="M7" s="36"/>
      <c r="N7" s="36"/>
      <c r="P7" s="201" t="s">
        <v>63</v>
      </c>
      <c r="Q7" s="201"/>
      <c r="R7" s="201"/>
      <c r="S7" s="87"/>
    </row>
    <row r="8" ht="14.25" customHeight="1"/>
    <row r="9" ht="14.25" customHeight="1"/>
    <row r="10" spans="1:19" ht="24" customHeight="1">
      <c r="A10" s="202" t="s">
        <v>322</v>
      </c>
      <c r="B10" s="203"/>
      <c r="C10" s="203"/>
      <c r="D10" s="203"/>
      <c r="E10" s="203"/>
      <c r="F10" s="203"/>
      <c r="G10" s="203"/>
      <c r="H10" s="203"/>
      <c r="I10" s="203"/>
      <c r="J10" s="203"/>
      <c r="K10" s="203"/>
      <c r="L10" s="203"/>
      <c r="M10" s="203"/>
      <c r="N10" s="203"/>
      <c r="O10" s="203"/>
      <c r="P10" s="203"/>
      <c r="Q10" s="203"/>
      <c r="R10" s="203"/>
      <c r="S10" s="38"/>
    </row>
    <row r="11" spans="1:19" ht="9.75">
      <c r="A11" s="204" t="s">
        <v>305</v>
      </c>
      <c r="B11" s="204"/>
      <c r="C11" s="204"/>
      <c r="D11" s="204"/>
      <c r="E11" s="204"/>
      <c r="F11" s="204"/>
      <c r="G11" s="204"/>
      <c r="H11" s="204"/>
      <c r="I11" s="204"/>
      <c r="J11" s="204"/>
      <c r="K11" s="204"/>
      <c r="L11" s="204"/>
      <c r="M11" s="204"/>
      <c r="N11" s="204"/>
      <c r="O11" s="204"/>
      <c r="P11" s="204"/>
      <c r="Q11" s="204"/>
      <c r="R11" s="204"/>
      <c r="S11" s="38"/>
    </row>
    <row r="12" spans="1:23" ht="15.75" customHeight="1">
      <c r="A12" s="228" t="s">
        <v>11</v>
      </c>
      <c r="B12" s="228"/>
      <c r="C12" s="228"/>
      <c r="D12" s="21"/>
      <c r="E12" s="7"/>
      <c r="F12" s="7"/>
      <c r="G12" s="7"/>
      <c r="H12" s="7"/>
      <c r="I12" s="7"/>
      <c r="J12" s="7"/>
      <c r="K12" s="7"/>
      <c r="L12" s="7"/>
      <c r="M12" s="7"/>
      <c r="N12" s="7"/>
      <c r="P12" s="37"/>
      <c r="Q12" s="6"/>
      <c r="R12" s="6"/>
      <c r="S12" s="6"/>
      <c r="T12" s="6"/>
      <c r="U12" s="6"/>
      <c r="V12" s="6"/>
      <c r="W12" s="3"/>
    </row>
    <row r="13" spans="1:23" ht="17.25" customHeight="1">
      <c r="A13" s="223" t="s">
        <v>5</v>
      </c>
      <c r="B13" s="224"/>
      <c r="C13" s="225"/>
      <c r="D13" s="11">
        <v>9</v>
      </c>
      <c r="E13" s="11">
        <v>0</v>
      </c>
      <c r="F13" s="11">
        <v>4</v>
      </c>
      <c r="G13" s="11">
        <v>4</v>
      </c>
      <c r="H13" s="11">
        <v>0</v>
      </c>
      <c r="I13" s="233">
        <v>8</v>
      </c>
      <c r="J13" s="233"/>
      <c r="K13" s="233">
        <v>6</v>
      </c>
      <c r="L13" s="233"/>
      <c r="M13" s="9"/>
      <c r="N13" s="212" t="s">
        <v>31</v>
      </c>
      <c r="O13" s="212"/>
      <c r="P13" s="212"/>
      <c r="Q13" s="212"/>
      <c r="R13" s="212"/>
      <c r="S13" s="85"/>
      <c r="T13" s="6"/>
      <c r="U13" s="6"/>
      <c r="V13" s="6"/>
      <c r="W13" s="3"/>
    </row>
    <row r="14" spans="1:23" ht="17.25" customHeight="1">
      <c r="A14" s="223" t="s">
        <v>12</v>
      </c>
      <c r="B14" s="224"/>
      <c r="C14" s="225"/>
      <c r="D14" s="215" t="s">
        <v>13</v>
      </c>
      <c r="E14" s="216"/>
      <c r="F14" s="216"/>
      <c r="G14" s="216"/>
      <c r="H14" s="217"/>
      <c r="I14" s="233" t="s">
        <v>14</v>
      </c>
      <c r="J14" s="233"/>
      <c r="K14" s="233"/>
      <c r="L14" s="233"/>
      <c r="M14" s="9"/>
      <c r="N14" s="212"/>
      <c r="O14" s="212"/>
      <c r="P14" s="212"/>
      <c r="Q14" s="212"/>
      <c r="R14" s="212"/>
      <c r="S14" s="85"/>
      <c r="T14" s="6"/>
      <c r="U14" s="6"/>
      <c r="V14" s="6"/>
      <c r="W14" s="3"/>
    </row>
    <row r="15" spans="1:23" ht="18.75" customHeight="1">
      <c r="A15" s="226" t="s">
        <v>2</v>
      </c>
      <c r="B15" s="226"/>
      <c r="C15" s="227"/>
      <c r="D15" s="187" t="s">
        <v>323</v>
      </c>
      <c r="E15" s="187"/>
      <c r="F15" s="187"/>
      <c r="G15" s="187"/>
      <c r="H15" s="187"/>
      <c r="I15" s="234"/>
      <c r="J15" s="235"/>
      <c r="K15" s="187"/>
      <c r="L15" s="187"/>
      <c r="M15" s="13"/>
      <c r="N15" s="212" t="s">
        <v>30</v>
      </c>
      <c r="O15" s="212"/>
      <c r="P15" s="212"/>
      <c r="Q15" s="212"/>
      <c r="R15" s="212"/>
      <c r="S15" s="85"/>
      <c r="T15" s="6"/>
      <c r="U15" s="6"/>
      <c r="V15" s="6"/>
      <c r="W15" s="4"/>
    </row>
    <row r="16" spans="1:23" ht="18.75" customHeight="1">
      <c r="A16" s="227" t="s">
        <v>3</v>
      </c>
      <c r="B16" s="229"/>
      <c r="C16" s="230"/>
      <c r="D16" s="222" t="s">
        <v>324</v>
      </c>
      <c r="E16" s="222"/>
      <c r="F16" s="222"/>
      <c r="G16" s="222"/>
      <c r="H16" s="222"/>
      <c r="I16" s="234"/>
      <c r="J16" s="235"/>
      <c r="K16" s="187"/>
      <c r="L16" s="187"/>
      <c r="M16" s="13"/>
      <c r="N16" s="212"/>
      <c r="O16" s="212"/>
      <c r="P16" s="212"/>
      <c r="Q16" s="212"/>
      <c r="R16" s="212"/>
      <c r="S16" s="85"/>
      <c r="T16" s="6"/>
      <c r="U16" s="6"/>
      <c r="V16" s="6"/>
      <c r="W16" s="4"/>
    </row>
    <row r="17" spans="1:23" ht="15.75" customHeight="1">
      <c r="A17" s="223" t="s">
        <v>15</v>
      </c>
      <c r="B17" s="229"/>
      <c r="C17" s="230"/>
      <c r="D17" s="220" t="s">
        <v>325</v>
      </c>
      <c r="E17" s="187"/>
      <c r="F17" s="187"/>
      <c r="G17" s="187"/>
      <c r="H17" s="187"/>
      <c r="I17" s="187"/>
      <c r="J17" s="187"/>
      <c r="K17" s="187"/>
      <c r="L17" s="187"/>
      <c r="M17" s="13"/>
      <c r="N17" s="212"/>
      <c r="O17" s="212"/>
      <c r="P17" s="212"/>
      <c r="Q17" s="212"/>
      <c r="R17" s="212"/>
      <c r="S17" s="85"/>
      <c r="T17" s="6"/>
      <c r="U17" s="6"/>
      <c r="V17" s="6"/>
      <c r="W17" s="4"/>
    </row>
    <row r="18" spans="1:23" ht="33" customHeight="1">
      <c r="A18" s="218" t="s">
        <v>4</v>
      </c>
      <c r="B18" s="218"/>
      <c r="C18" s="219"/>
      <c r="D18" s="220" t="s">
        <v>247</v>
      </c>
      <c r="E18" s="187"/>
      <c r="F18" s="187"/>
      <c r="G18" s="187"/>
      <c r="H18" s="187"/>
      <c r="I18" s="23"/>
      <c r="J18" s="23"/>
      <c r="K18" s="23"/>
      <c r="L18" s="10"/>
      <c r="M18" s="15"/>
      <c r="N18" s="13"/>
      <c r="O18" s="5"/>
      <c r="P18" s="37"/>
      <c r="Q18" s="8"/>
      <c r="R18" s="8"/>
      <c r="S18" s="8"/>
      <c r="T18" s="8"/>
      <c r="U18" s="8"/>
      <c r="V18" s="8"/>
      <c r="W18" s="4"/>
    </row>
    <row r="19" spans="1:23" ht="12.75" customHeight="1">
      <c r="A19" s="24"/>
      <c r="B19" s="24"/>
      <c r="C19" s="25"/>
      <c r="D19" s="13"/>
      <c r="E19" s="13"/>
      <c r="F19" s="13"/>
      <c r="G19" s="13"/>
      <c r="H19" s="13"/>
      <c r="I19" s="22"/>
      <c r="J19" s="22"/>
      <c r="K19" s="22"/>
      <c r="L19" s="15"/>
      <c r="M19" s="15"/>
      <c r="N19" s="13"/>
      <c r="O19" s="5"/>
      <c r="P19" s="37"/>
      <c r="Q19" s="8"/>
      <c r="R19" s="8"/>
      <c r="S19" s="8"/>
      <c r="T19" s="8"/>
      <c r="U19" s="8"/>
      <c r="V19" s="8"/>
      <c r="W19" s="4"/>
    </row>
    <row r="20" spans="1:23" ht="12.75" customHeight="1">
      <c r="A20" s="221" t="s">
        <v>23</v>
      </c>
      <c r="B20" s="221"/>
      <c r="C20" s="221"/>
      <c r="D20" s="221"/>
      <c r="E20" s="221"/>
      <c r="F20" s="221"/>
      <c r="G20" s="221"/>
      <c r="H20" s="13"/>
      <c r="I20" s="13"/>
      <c r="J20" s="13"/>
      <c r="K20" s="13"/>
      <c r="L20" s="15"/>
      <c r="M20" s="15"/>
      <c r="N20" s="5"/>
      <c r="O20" s="5"/>
      <c r="P20" s="37"/>
      <c r="Q20" s="8"/>
      <c r="R20" s="8"/>
      <c r="S20" s="8"/>
      <c r="T20" s="8"/>
      <c r="U20" s="4"/>
      <c r="V20" s="4"/>
      <c r="W20" s="4"/>
    </row>
    <row r="21" spans="1:23" ht="15" customHeight="1">
      <c r="A21" s="232" t="s">
        <v>13</v>
      </c>
      <c r="B21" s="232"/>
      <c r="C21" s="232"/>
      <c r="D21" s="232"/>
      <c r="E21" s="232"/>
      <c r="F21" s="232"/>
      <c r="G21" s="232"/>
      <c r="H21" s="231" t="s">
        <v>16</v>
      </c>
      <c r="I21" s="231"/>
      <c r="J21" s="231"/>
      <c r="K21" s="231"/>
      <c r="L21" s="231" t="s">
        <v>14</v>
      </c>
      <c r="M21" s="231"/>
      <c r="N21" s="5"/>
      <c r="O21" s="5"/>
      <c r="P21" s="37"/>
      <c r="Q21" s="8"/>
      <c r="R21" s="8"/>
      <c r="S21" s="8"/>
      <c r="T21" s="8"/>
      <c r="U21" s="4"/>
      <c r="V21" s="4"/>
      <c r="W21" s="4"/>
    </row>
    <row r="22" spans="1:23" ht="15" customHeight="1">
      <c r="A22" s="210" t="s">
        <v>6</v>
      </c>
      <c r="B22" s="210"/>
      <c r="C22" s="210"/>
      <c r="D22" s="214" t="s">
        <v>17</v>
      </c>
      <c r="E22" s="214"/>
      <c r="F22" s="214"/>
      <c r="G22" s="214"/>
      <c r="H22" s="213"/>
      <c r="I22" s="187"/>
      <c r="J22" s="187"/>
      <c r="K22" s="187"/>
      <c r="L22" s="211">
        <v>11</v>
      </c>
      <c r="M22" s="211"/>
      <c r="N22" s="5"/>
      <c r="O22" s="5"/>
      <c r="P22" s="37"/>
      <c r="Q22" s="8"/>
      <c r="R22" s="8"/>
      <c r="S22" s="8"/>
      <c r="T22" s="8"/>
      <c r="U22" s="4"/>
      <c r="V22" s="4"/>
      <c r="W22" s="4"/>
    </row>
    <row r="23" spans="1:23" ht="15" customHeight="1">
      <c r="A23" s="210"/>
      <c r="B23" s="210"/>
      <c r="C23" s="210"/>
      <c r="D23" s="214" t="s">
        <v>18</v>
      </c>
      <c r="E23" s="214"/>
      <c r="F23" s="214"/>
      <c r="G23" s="214"/>
      <c r="H23" s="211"/>
      <c r="I23" s="211"/>
      <c r="J23" s="211"/>
      <c r="K23" s="211"/>
      <c r="L23" s="211">
        <v>12</v>
      </c>
      <c r="M23" s="211"/>
      <c r="N23" s="5"/>
      <c r="O23" s="5"/>
      <c r="P23" s="37"/>
      <c r="Q23" s="8"/>
      <c r="R23" s="8"/>
      <c r="S23" s="8"/>
      <c r="T23" s="8"/>
      <c r="U23" s="4"/>
      <c r="V23" s="4"/>
      <c r="W23" s="4"/>
    </row>
    <row r="24" spans="1:23" ht="15" customHeight="1">
      <c r="A24" s="210"/>
      <c r="B24" s="210"/>
      <c r="C24" s="210"/>
      <c r="D24" s="214" t="s">
        <v>19</v>
      </c>
      <c r="E24" s="214"/>
      <c r="F24" s="214"/>
      <c r="G24" s="214"/>
      <c r="H24" s="211"/>
      <c r="I24" s="211"/>
      <c r="J24" s="211"/>
      <c r="K24" s="211"/>
      <c r="L24" s="211">
        <v>13</v>
      </c>
      <c r="M24" s="211"/>
      <c r="N24" s="5"/>
      <c r="O24" s="5"/>
      <c r="P24" s="37"/>
      <c r="Q24" s="8"/>
      <c r="R24" s="8"/>
      <c r="S24" s="8"/>
      <c r="T24" s="8"/>
      <c r="U24" s="4"/>
      <c r="V24" s="4"/>
      <c r="W24" s="4"/>
    </row>
    <row r="25" spans="1:23" ht="15" customHeight="1">
      <c r="A25" s="210" t="s">
        <v>7</v>
      </c>
      <c r="B25" s="210"/>
      <c r="C25" s="210"/>
      <c r="D25" s="214" t="s">
        <v>17</v>
      </c>
      <c r="E25" s="214"/>
      <c r="F25" s="214"/>
      <c r="G25" s="214"/>
      <c r="H25" s="213"/>
      <c r="I25" s="187"/>
      <c r="J25" s="187"/>
      <c r="K25" s="187"/>
      <c r="L25" s="211">
        <v>31</v>
      </c>
      <c r="M25" s="211"/>
      <c r="N25" s="5"/>
      <c r="O25" s="5"/>
      <c r="P25" s="37"/>
      <c r="Q25" s="8"/>
      <c r="R25" s="8"/>
      <c r="S25" s="8"/>
      <c r="T25" s="8"/>
      <c r="U25" s="4"/>
      <c r="V25" s="4"/>
      <c r="W25" s="4"/>
    </row>
    <row r="26" spans="1:23" ht="15" customHeight="1">
      <c r="A26" s="210"/>
      <c r="B26" s="210"/>
      <c r="C26" s="210"/>
      <c r="D26" s="214" t="s">
        <v>18</v>
      </c>
      <c r="E26" s="214"/>
      <c r="F26" s="214"/>
      <c r="G26" s="214"/>
      <c r="H26" s="211"/>
      <c r="I26" s="211"/>
      <c r="J26" s="211"/>
      <c r="K26" s="211"/>
      <c r="L26" s="211">
        <v>32</v>
      </c>
      <c r="M26" s="211"/>
      <c r="N26" s="5"/>
      <c r="O26" s="5"/>
      <c r="P26" s="37"/>
      <c r="Q26" s="8"/>
      <c r="R26" s="8"/>
      <c r="S26" s="8"/>
      <c r="T26" s="8"/>
      <c r="U26" s="4"/>
      <c r="V26" s="4"/>
      <c r="W26" s="4"/>
    </row>
    <row r="27" spans="1:23" ht="15" customHeight="1">
      <c r="A27" s="210"/>
      <c r="B27" s="210"/>
      <c r="C27" s="210"/>
      <c r="D27" s="214" t="s">
        <v>19</v>
      </c>
      <c r="E27" s="214"/>
      <c r="F27" s="214"/>
      <c r="G27" s="214"/>
      <c r="H27" s="211"/>
      <c r="I27" s="211"/>
      <c r="J27" s="211"/>
      <c r="K27" s="211"/>
      <c r="L27" s="211">
        <v>33</v>
      </c>
      <c r="M27" s="211"/>
      <c r="N27" s="5"/>
      <c r="O27" s="5"/>
      <c r="P27" s="37"/>
      <c r="Q27" s="8"/>
      <c r="R27" s="8"/>
      <c r="S27" s="8"/>
      <c r="T27" s="8"/>
      <c r="U27" s="4"/>
      <c r="V27" s="4"/>
      <c r="W27" s="4"/>
    </row>
    <row r="28" spans="1:23" ht="15" customHeight="1">
      <c r="A28" s="210" t="s">
        <v>8</v>
      </c>
      <c r="B28" s="210"/>
      <c r="C28" s="210"/>
      <c r="D28" s="214" t="s">
        <v>21</v>
      </c>
      <c r="E28" s="214"/>
      <c r="F28" s="214"/>
      <c r="G28" s="214"/>
      <c r="H28" s="187"/>
      <c r="I28" s="187"/>
      <c r="J28" s="187"/>
      <c r="K28" s="187"/>
      <c r="L28" s="211">
        <v>21</v>
      </c>
      <c r="M28" s="211"/>
      <c r="N28" s="5"/>
      <c r="O28" s="5"/>
      <c r="P28" s="37"/>
      <c r="Q28" s="8"/>
      <c r="R28" s="8"/>
      <c r="S28" s="8"/>
      <c r="T28" s="8"/>
      <c r="U28" s="4"/>
      <c r="V28" s="4"/>
      <c r="W28" s="4"/>
    </row>
    <row r="29" spans="1:23" ht="15" customHeight="1">
      <c r="A29" s="210"/>
      <c r="B29" s="210"/>
      <c r="C29" s="210"/>
      <c r="D29" s="214" t="s">
        <v>19</v>
      </c>
      <c r="E29" s="214"/>
      <c r="F29" s="214"/>
      <c r="G29" s="214"/>
      <c r="H29" s="211"/>
      <c r="I29" s="211"/>
      <c r="J29" s="211"/>
      <c r="K29" s="211"/>
      <c r="L29" s="211">
        <v>22</v>
      </c>
      <c r="M29" s="211"/>
      <c r="N29" s="5"/>
      <c r="O29" s="5"/>
      <c r="P29" s="37"/>
      <c r="Q29" s="8"/>
      <c r="R29" s="8"/>
      <c r="S29" s="8"/>
      <c r="T29" s="8"/>
      <c r="U29" s="4"/>
      <c r="V29" s="4"/>
      <c r="W29" s="4"/>
    </row>
    <row r="30" spans="1:23" ht="15" customHeight="1">
      <c r="A30" s="210"/>
      <c r="B30" s="210"/>
      <c r="C30" s="210"/>
      <c r="D30" s="214" t="s">
        <v>22</v>
      </c>
      <c r="E30" s="214"/>
      <c r="F30" s="214"/>
      <c r="G30" s="214"/>
      <c r="H30" s="211"/>
      <c r="I30" s="211"/>
      <c r="J30" s="211"/>
      <c r="K30" s="211"/>
      <c r="L30" s="211">
        <v>23</v>
      </c>
      <c r="M30" s="211"/>
      <c r="N30" s="5"/>
      <c r="O30" s="5"/>
      <c r="P30" s="37"/>
      <c r="Q30" s="8"/>
      <c r="R30" s="8"/>
      <c r="S30" s="8"/>
      <c r="T30" s="8"/>
      <c r="U30" s="4"/>
      <c r="V30" s="4"/>
      <c r="W30" s="4"/>
    </row>
    <row r="31" spans="1:23" ht="11.25" customHeight="1">
      <c r="A31" s="16"/>
      <c r="B31" s="16"/>
      <c r="C31" s="16"/>
      <c r="D31" s="16"/>
      <c r="E31" s="16"/>
      <c r="F31" s="16"/>
      <c r="G31" s="16"/>
      <c r="H31" s="13"/>
      <c r="I31" s="13"/>
      <c r="J31" s="13"/>
      <c r="K31" s="13"/>
      <c r="L31" s="15"/>
      <c r="M31" s="15"/>
      <c r="N31" s="5"/>
      <c r="O31" s="5"/>
      <c r="P31" s="37"/>
      <c r="Q31" s="8"/>
      <c r="R31" s="8"/>
      <c r="S31" s="8"/>
      <c r="T31" s="8"/>
      <c r="U31" s="4"/>
      <c r="V31" s="4"/>
      <c r="W31" s="4"/>
    </row>
    <row r="32" spans="1:20" s="34" customFormat="1" ht="27.75" customHeight="1">
      <c r="A32" s="28">
        <v>1</v>
      </c>
      <c r="B32" s="209" t="s">
        <v>32</v>
      </c>
      <c r="C32" s="209"/>
      <c r="D32" s="209"/>
      <c r="E32" s="209"/>
      <c r="F32" s="209"/>
      <c r="G32" s="209"/>
      <c r="H32" s="210" t="s">
        <v>331</v>
      </c>
      <c r="I32" s="185"/>
      <c r="J32" s="185"/>
      <c r="K32" s="185"/>
      <c r="L32" s="185"/>
      <c r="M32" s="185"/>
      <c r="N32" s="185"/>
      <c r="O32" s="185"/>
      <c r="P32" s="185"/>
      <c r="Q32" s="185"/>
      <c r="R32" s="185"/>
      <c r="S32" s="75"/>
      <c r="T32" s="41"/>
    </row>
    <row r="33" spans="1:19" s="34" customFormat="1" ht="15" customHeight="1">
      <c r="A33" s="31">
        <v>2</v>
      </c>
      <c r="B33" s="205" t="s">
        <v>33</v>
      </c>
      <c r="C33" s="205"/>
      <c r="D33" s="205"/>
      <c r="E33" s="205"/>
      <c r="F33" s="205"/>
      <c r="G33" s="205"/>
      <c r="H33" s="211"/>
      <c r="I33" s="207"/>
      <c r="J33" s="207"/>
      <c r="K33" s="207"/>
      <c r="L33" s="207"/>
      <c r="M33" s="207"/>
      <c r="N33" s="207"/>
      <c r="O33" s="207"/>
      <c r="P33" s="207"/>
      <c r="Q33" s="207"/>
      <c r="R33" s="207"/>
      <c r="S33" s="90"/>
    </row>
    <row r="34" spans="1:19" s="34" customFormat="1" ht="15" customHeight="1">
      <c r="A34" s="31">
        <v>3</v>
      </c>
      <c r="B34" s="205" t="s">
        <v>34</v>
      </c>
      <c r="C34" s="205"/>
      <c r="D34" s="205"/>
      <c r="E34" s="205"/>
      <c r="F34" s="205"/>
      <c r="G34" s="205"/>
      <c r="H34" s="206">
        <v>70322099</v>
      </c>
      <c r="I34" s="206"/>
      <c r="J34" s="206"/>
      <c r="K34" s="206"/>
      <c r="L34" s="206"/>
      <c r="M34" s="206"/>
      <c r="N34" s="206"/>
      <c r="O34" s="207">
        <v>70322099</v>
      </c>
      <c r="P34" s="207"/>
      <c r="Q34" s="207"/>
      <c r="R34" s="207"/>
      <c r="S34" s="90"/>
    </row>
    <row r="35" spans="1:19" s="34" customFormat="1" ht="15" customHeight="1">
      <c r="A35" s="31">
        <v>6</v>
      </c>
      <c r="B35" s="205" t="s">
        <v>35</v>
      </c>
      <c r="C35" s="205"/>
      <c r="D35" s="205"/>
      <c r="E35" s="205"/>
      <c r="F35" s="205"/>
      <c r="G35" s="205"/>
      <c r="H35" s="208" t="s">
        <v>332</v>
      </c>
      <c r="I35" s="207"/>
      <c r="J35" s="207"/>
      <c r="K35" s="207"/>
      <c r="L35" s="207"/>
      <c r="M35" s="207"/>
      <c r="N35" s="207"/>
      <c r="O35" s="207"/>
      <c r="P35" s="207"/>
      <c r="Q35" s="207"/>
      <c r="R35" s="207"/>
      <c r="S35" s="90"/>
    </row>
    <row r="36" spans="1:19" s="34" customFormat="1" ht="15" customHeight="1">
      <c r="A36" s="31">
        <v>7</v>
      </c>
      <c r="B36" s="205" t="s">
        <v>36</v>
      </c>
      <c r="C36" s="205"/>
      <c r="D36" s="205"/>
      <c r="E36" s="205"/>
      <c r="F36" s="205"/>
      <c r="G36" s="205"/>
      <c r="H36" s="208"/>
      <c r="I36" s="207"/>
      <c r="J36" s="207"/>
      <c r="K36" s="207"/>
      <c r="L36" s="207"/>
      <c r="M36" s="207"/>
      <c r="N36" s="207"/>
      <c r="O36" s="207"/>
      <c r="P36" s="207"/>
      <c r="Q36" s="207"/>
      <c r="R36" s="207"/>
      <c r="S36" s="90"/>
    </row>
    <row r="37" ht="12.75" customHeight="1"/>
    <row r="38" spans="1:19" ht="15" customHeight="1">
      <c r="A38" s="28">
        <v>8</v>
      </c>
      <c r="B38" s="209" t="s">
        <v>39</v>
      </c>
      <c r="C38" s="209"/>
      <c r="D38" s="209"/>
      <c r="E38" s="209"/>
      <c r="F38" s="209"/>
      <c r="G38" s="209"/>
      <c r="H38" s="210" t="s">
        <v>326</v>
      </c>
      <c r="I38" s="185"/>
      <c r="J38" s="185"/>
      <c r="K38" s="185"/>
      <c r="L38" s="185"/>
      <c r="M38" s="185"/>
      <c r="N38" s="185"/>
      <c r="O38" s="185"/>
      <c r="P38" s="185"/>
      <c r="Q38" s="185"/>
      <c r="R38" s="185"/>
      <c r="S38" s="75"/>
    </row>
    <row r="39" spans="1:19" ht="15" customHeight="1">
      <c r="A39" s="28">
        <v>9</v>
      </c>
      <c r="B39" s="205" t="s">
        <v>33</v>
      </c>
      <c r="C39" s="205"/>
      <c r="D39" s="205"/>
      <c r="E39" s="205"/>
      <c r="F39" s="205"/>
      <c r="G39" s="205"/>
      <c r="H39" s="211" t="s">
        <v>327</v>
      </c>
      <c r="I39" s="207"/>
      <c r="J39" s="207"/>
      <c r="K39" s="207"/>
      <c r="L39" s="207"/>
      <c r="M39" s="207"/>
      <c r="N39" s="207"/>
      <c r="O39" s="207"/>
      <c r="P39" s="207"/>
      <c r="Q39" s="207"/>
      <c r="R39" s="207"/>
      <c r="S39" s="90"/>
    </row>
    <row r="40" spans="1:19" ht="15" customHeight="1">
      <c r="A40" s="28">
        <v>10</v>
      </c>
      <c r="B40" s="205" t="s">
        <v>34</v>
      </c>
      <c r="C40" s="205"/>
      <c r="D40" s="205"/>
      <c r="E40" s="205"/>
      <c r="F40" s="205"/>
      <c r="G40" s="205"/>
      <c r="H40" s="206">
        <v>70322099</v>
      </c>
      <c r="I40" s="206"/>
      <c r="J40" s="206"/>
      <c r="K40" s="206"/>
      <c r="L40" s="206"/>
      <c r="M40" s="206"/>
      <c r="N40" s="206"/>
      <c r="O40" s="207">
        <v>96522322</v>
      </c>
      <c r="P40" s="207"/>
      <c r="Q40" s="207"/>
      <c r="R40" s="207"/>
      <c r="S40" s="90"/>
    </row>
    <row r="41" spans="1:19" ht="15" customHeight="1">
      <c r="A41" s="28">
        <v>13</v>
      </c>
      <c r="B41" s="205" t="s">
        <v>35</v>
      </c>
      <c r="C41" s="205"/>
      <c r="D41" s="205"/>
      <c r="E41" s="205"/>
      <c r="F41" s="205"/>
      <c r="G41" s="205"/>
      <c r="H41" s="208" t="s">
        <v>333</v>
      </c>
      <c r="I41" s="207"/>
      <c r="J41" s="207"/>
      <c r="K41" s="207"/>
      <c r="L41" s="207"/>
      <c r="M41" s="207"/>
      <c r="N41" s="207"/>
      <c r="O41" s="207"/>
      <c r="P41" s="207"/>
      <c r="Q41" s="207"/>
      <c r="R41" s="207"/>
      <c r="S41" s="90"/>
    </row>
    <row r="42" spans="1:19" ht="15" customHeight="1">
      <c r="A42" s="75"/>
      <c r="B42" s="89"/>
      <c r="C42" s="89"/>
      <c r="D42" s="89"/>
      <c r="E42" s="89"/>
      <c r="F42" s="89"/>
      <c r="G42" s="89"/>
      <c r="H42" s="90"/>
      <c r="I42" s="90"/>
      <c r="J42" s="90"/>
      <c r="K42" s="90"/>
      <c r="L42" s="90"/>
      <c r="M42" s="90"/>
      <c r="N42" s="90"/>
      <c r="O42" s="90"/>
      <c r="P42" s="90"/>
      <c r="Q42" s="90"/>
      <c r="R42" s="90"/>
      <c r="S42" s="90"/>
    </row>
    <row r="43" spans="1:19" ht="15" customHeight="1">
      <c r="A43" s="75"/>
      <c r="B43" s="89"/>
      <c r="C43" s="89"/>
      <c r="D43" s="89"/>
      <c r="E43" s="89"/>
      <c r="F43" s="89"/>
      <c r="G43" s="89"/>
      <c r="H43" s="90"/>
      <c r="I43" s="90"/>
      <c r="J43" s="90"/>
      <c r="K43" s="90"/>
      <c r="L43" s="90"/>
      <c r="M43" s="90"/>
      <c r="N43" s="90"/>
      <c r="O43" s="90"/>
      <c r="P43" s="90"/>
      <c r="Q43" s="90"/>
      <c r="R43" s="90"/>
      <c r="S43" s="90"/>
    </row>
    <row r="44" spans="1:19" ht="15" customHeight="1">
      <c r="A44" s="75"/>
      <c r="B44" s="89"/>
      <c r="C44" s="89"/>
      <c r="D44" s="89"/>
      <c r="E44" s="89"/>
      <c r="F44" s="89"/>
      <c r="G44" s="89"/>
      <c r="H44" s="90"/>
      <c r="I44" s="90"/>
      <c r="J44" s="90"/>
      <c r="K44" s="90"/>
      <c r="L44" s="90"/>
      <c r="M44" s="90"/>
      <c r="N44" s="90"/>
      <c r="O44" s="90"/>
      <c r="P44" s="90"/>
      <c r="Q44" s="90"/>
      <c r="R44" s="90"/>
      <c r="S44" s="90"/>
    </row>
    <row r="45" spans="1:19" ht="15" customHeight="1">
      <c r="A45" s="75"/>
      <c r="B45" s="89"/>
      <c r="C45" s="89"/>
      <c r="D45" s="89"/>
      <c r="E45" s="89"/>
      <c r="F45" s="89"/>
      <c r="G45" s="89"/>
      <c r="H45" s="90"/>
      <c r="I45" s="90"/>
      <c r="J45" s="90"/>
      <c r="K45" s="90"/>
      <c r="L45" s="90"/>
      <c r="M45" s="90"/>
      <c r="N45" s="90"/>
      <c r="O45" s="90"/>
      <c r="P45" s="90"/>
      <c r="Q45" s="90"/>
      <c r="R45" s="90"/>
      <c r="S45" s="90"/>
    </row>
    <row r="46" spans="1:19" ht="15" customHeight="1">
      <c r="A46" s="75"/>
      <c r="B46" s="89"/>
      <c r="C46" s="89"/>
      <c r="D46" s="89"/>
      <c r="E46" s="89"/>
      <c r="F46" s="89"/>
      <c r="G46" s="89"/>
      <c r="H46" s="90"/>
      <c r="I46" s="90"/>
      <c r="J46" s="90"/>
      <c r="K46" s="90"/>
      <c r="L46" s="90"/>
      <c r="M46" s="90"/>
      <c r="N46" s="90"/>
      <c r="O46" s="90"/>
      <c r="P46" s="90"/>
      <c r="Q46" s="90"/>
      <c r="R46" s="90"/>
      <c r="S46" s="90"/>
    </row>
    <row r="47" spans="1:19" ht="15" customHeight="1">
      <c r="A47" s="75"/>
      <c r="B47" s="89"/>
      <c r="C47" s="89"/>
      <c r="D47" s="89"/>
      <c r="E47" s="89"/>
      <c r="F47" s="89"/>
      <c r="G47" s="89"/>
      <c r="H47" s="90"/>
      <c r="I47" s="90"/>
      <c r="J47" s="90"/>
      <c r="K47" s="90"/>
      <c r="L47" s="90"/>
      <c r="M47" s="90"/>
      <c r="N47" s="90"/>
      <c r="O47" s="90"/>
      <c r="P47" s="90"/>
      <c r="Q47" s="90"/>
      <c r="R47" s="90"/>
      <c r="S47" s="90"/>
    </row>
    <row r="48" spans="1:19" ht="15" customHeight="1">
      <c r="A48" s="75"/>
      <c r="B48" s="89"/>
      <c r="C48" s="89"/>
      <c r="D48" s="89"/>
      <c r="E48" s="89"/>
      <c r="F48" s="89"/>
      <c r="G48" s="89"/>
      <c r="H48" s="90"/>
      <c r="I48" s="90"/>
      <c r="J48" s="90"/>
      <c r="K48" s="90"/>
      <c r="L48" s="90"/>
      <c r="M48" s="90"/>
      <c r="N48" s="90"/>
      <c r="O48" s="90"/>
      <c r="P48" s="90"/>
      <c r="Q48" s="90"/>
      <c r="R48" s="90"/>
      <c r="S48" s="90"/>
    </row>
    <row r="49" spans="1:19" ht="15" customHeight="1">
      <c r="A49" s="75"/>
      <c r="B49" s="89"/>
      <c r="C49" s="89"/>
      <c r="D49" s="89"/>
      <c r="E49" s="89"/>
      <c r="F49" s="89"/>
      <c r="G49" s="89"/>
      <c r="H49" s="90"/>
      <c r="I49" s="90"/>
      <c r="J49" s="90"/>
      <c r="K49" s="90"/>
      <c r="L49" s="90"/>
      <c r="M49" s="90"/>
      <c r="N49" s="90"/>
      <c r="O49" s="90"/>
      <c r="P49" s="90"/>
      <c r="Q49" s="90"/>
      <c r="R49" s="90"/>
      <c r="S49" s="90"/>
    </row>
    <row r="50" ht="15" customHeight="1"/>
    <row r="51" spans="1:15" ht="15" customHeight="1">
      <c r="A51" s="199" t="s">
        <v>40</v>
      </c>
      <c r="B51" s="199"/>
      <c r="C51" s="199"/>
      <c r="N51" s="14"/>
      <c r="O51" s="14"/>
    </row>
    <row r="52" spans="1:15" ht="15" customHeight="1">
      <c r="A52" s="42"/>
      <c r="B52" s="42"/>
      <c r="C52" s="42"/>
      <c r="N52" s="14"/>
      <c r="O52" s="14"/>
    </row>
    <row r="53" spans="1:19" ht="15" customHeight="1">
      <c r="A53" s="200"/>
      <c r="B53" s="200"/>
      <c r="C53" s="200"/>
      <c r="D53" s="200"/>
      <c r="E53" s="200"/>
      <c r="F53" s="200"/>
      <c r="G53" s="200"/>
      <c r="H53" s="200"/>
      <c r="I53" s="200"/>
      <c r="J53" s="200"/>
      <c r="K53" s="200"/>
      <c r="L53" s="236" t="s">
        <v>47</v>
      </c>
      <c r="M53" s="237"/>
      <c r="N53" s="236" t="s">
        <v>46</v>
      </c>
      <c r="O53" s="53"/>
      <c r="P53" s="187" t="s">
        <v>45</v>
      </c>
      <c r="Q53" s="187"/>
      <c r="R53" s="187"/>
      <c r="S53" s="13"/>
    </row>
    <row r="54" spans="1:19" ht="15" customHeight="1">
      <c r="A54" s="200"/>
      <c r="B54" s="200"/>
      <c r="C54" s="200"/>
      <c r="D54" s="200"/>
      <c r="E54" s="200"/>
      <c r="F54" s="200"/>
      <c r="G54" s="200"/>
      <c r="H54" s="200"/>
      <c r="I54" s="200"/>
      <c r="J54" s="200"/>
      <c r="K54" s="200"/>
      <c r="L54" s="238"/>
      <c r="M54" s="239"/>
      <c r="N54" s="238"/>
      <c r="O54" s="12" t="s">
        <v>44</v>
      </c>
      <c r="P54" s="12" t="s">
        <v>43</v>
      </c>
      <c r="Q54" s="12" t="s">
        <v>42</v>
      </c>
      <c r="R54" s="12" t="s">
        <v>41</v>
      </c>
      <c r="S54" s="13"/>
    </row>
    <row r="55" spans="1:19" ht="15" customHeight="1">
      <c r="A55" s="198" t="s">
        <v>0</v>
      </c>
      <c r="B55" s="198"/>
      <c r="C55" s="198"/>
      <c r="D55" s="198"/>
      <c r="E55" s="198"/>
      <c r="F55" s="198"/>
      <c r="G55" s="198"/>
      <c r="H55" s="198"/>
      <c r="I55" s="198"/>
      <c r="J55" s="198"/>
      <c r="K55" s="198"/>
      <c r="L55" s="187" t="s">
        <v>1</v>
      </c>
      <c r="M55" s="187"/>
      <c r="N55" s="12"/>
      <c r="O55" s="12"/>
      <c r="P55" s="12"/>
      <c r="Q55" s="12"/>
      <c r="R55" s="12"/>
      <c r="S55" s="13"/>
    </row>
    <row r="56" spans="1:19" ht="15" customHeight="1">
      <c r="A56" s="193" t="s">
        <v>48</v>
      </c>
      <c r="B56" s="193"/>
      <c r="C56" s="193"/>
      <c r="D56" s="193"/>
      <c r="E56" s="193"/>
      <c r="F56" s="193"/>
      <c r="G56" s="193"/>
      <c r="H56" s="193"/>
      <c r="I56" s="193"/>
      <c r="J56" s="193"/>
      <c r="K56" s="193"/>
      <c r="L56" s="187">
        <v>1</v>
      </c>
      <c r="M56" s="187"/>
      <c r="N56" s="12">
        <v>9</v>
      </c>
      <c r="O56" s="12">
        <v>4</v>
      </c>
      <c r="P56" s="12">
        <v>4</v>
      </c>
      <c r="Q56" s="12">
        <v>5</v>
      </c>
      <c r="R56" s="12"/>
      <c r="S56" s="13"/>
    </row>
    <row r="57" spans="1:19" ht="15" customHeight="1">
      <c r="A57" s="194" t="s">
        <v>9</v>
      </c>
      <c r="B57" s="184" t="s">
        <v>49</v>
      </c>
      <c r="C57" s="184"/>
      <c r="D57" s="184"/>
      <c r="E57" s="184"/>
      <c r="F57" s="184"/>
      <c r="G57" s="184"/>
      <c r="H57" s="184"/>
      <c r="I57" s="184"/>
      <c r="J57" s="184"/>
      <c r="K57" s="184"/>
      <c r="L57" s="187">
        <v>2</v>
      </c>
      <c r="M57" s="187"/>
      <c r="N57" s="12">
        <v>3</v>
      </c>
      <c r="O57" s="12">
        <v>2</v>
      </c>
      <c r="P57" s="12"/>
      <c r="Q57" s="12">
        <v>3</v>
      </c>
      <c r="R57" s="12"/>
      <c r="S57" s="13"/>
    </row>
    <row r="58" spans="1:19" ht="15" customHeight="1">
      <c r="A58" s="195"/>
      <c r="B58" s="184" t="s">
        <v>50</v>
      </c>
      <c r="C58" s="184"/>
      <c r="D58" s="184"/>
      <c r="E58" s="184"/>
      <c r="F58" s="184"/>
      <c r="G58" s="184"/>
      <c r="H58" s="184"/>
      <c r="I58" s="184"/>
      <c r="J58" s="184"/>
      <c r="K58" s="184"/>
      <c r="L58" s="187">
        <v>3</v>
      </c>
      <c r="M58" s="187"/>
      <c r="N58" s="12">
        <v>5</v>
      </c>
      <c r="O58" s="12">
        <v>2</v>
      </c>
      <c r="P58" s="12">
        <v>4</v>
      </c>
      <c r="Q58" s="12">
        <v>1</v>
      </c>
      <c r="R58" s="91"/>
      <c r="S58" s="13"/>
    </row>
    <row r="59" spans="1:19" ht="15" customHeight="1">
      <c r="A59" s="195"/>
      <c r="B59" s="184" t="s">
        <v>51</v>
      </c>
      <c r="C59" s="184"/>
      <c r="D59" s="184"/>
      <c r="E59" s="184"/>
      <c r="F59" s="184"/>
      <c r="G59" s="184"/>
      <c r="H59" s="184"/>
      <c r="I59" s="184"/>
      <c r="J59" s="184"/>
      <c r="K59" s="184"/>
      <c r="L59" s="187">
        <v>4</v>
      </c>
      <c r="M59" s="187"/>
      <c r="N59" s="12">
        <v>1</v>
      </c>
      <c r="O59" s="12"/>
      <c r="P59" s="12"/>
      <c r="Q59" s="12">
        <v>1</v>
      </c>
      <c r="R59" s="12"/>
      <c r="S59" s="13"/>
    </row>
    <row r="60" spans="1:19" ht="15" customHeight="1">
      <c r="A60" s="195"/>
      <c r="B60" s="184" t="s">
        <v>52</v>
      </c>
      <c r="C60" s="184"/>
      <c r="D60" s="184"/>
      <c r="E60" s="184"/>
      <c r="F60" s="184"/>
      <c r="G60" s="184"/>
      <c r="H60" s="184"/>
      <c r="I60" s="184"/>
      <c r="J60" s="184"/>
      <c r="K60" s="184"/>
      <c r="L60" s="187">
        <v>5</v>
      </c>
      <c r="M60" s="187"/>
      <c r="N60" s="12">
        <v>0</v>
      </c>
      <c r="O60" s="12">
        <v>0</v>
      </c>
      <c r="P60" s="12">
        <v>0</v>
      </c>
      <c r="Q60" s="12"/>
      <c r="R60" s="12"/>
      <c r="S60" s="13"/>
    </row>
    <row r="61" spans="1:19" ht="15" customHeight="1">
      <c r="A61" s="195"/>
      <c r="B61" s="184" t="s">
        <v>53</v>
      </c>
      <c r="C61" s="184"/>
      <c r="D61" s="184"/>
      <c r="E61" s="184"/>
      <c r="F61" s="184"/>
      <c r="G61" s="184"/>
      <c r="H61" s="184"/>
      <c r="I61" s="184"/>
      <c r="J61" s="184"/>
      <c r="K61" s="184"/>
      <c r="L61" s="187">
        <v>6</v>
      </c>
      <c r="M61" s="187"/>
      <c r="N61" s="12">
        <v>0</v>
      </c>
      <c r="O61" s="12">
        <v>0</v>
      </c>
      <c r="P61" s="12">
        <v>0</v>
      </c>
      <c r="Q61" s="12"/>
      <c r="R61" s="12"/>
      <c r="S61" s="13"/>
    </row>
    <row r="62" spans="1:19" ht="15" customHeight="1">
      <c r="A62" s="195"/>
      <c r="B62" s="184" t="s">
        <v>54</v>
      </c>
      <c r="C62" s="184"/>
      <c r="D62" s="184"/>
      <c r="E62" s="184"/>
      <c r="F62" s="184"/>
      <c r="G62" s="184"/>
      <c r="H62" s="184"/>
      <c r="I62" s="184"/>
      <c r="J62" s="184"/>
      <c r="K62" s="184"/>
      <c r="L62" s="187">
        <v>7</v>
      </c>
      <c r="M62" s="187"/>
      <c r="N62" s="12"/>
      <c r="O62" s="12"/>
      <c r="P62" s="12"/>
      <c r="Q62" s="12"/>
      <c r="R62" s="12"/>
      <c r="S62" s="13"/>
    </row>
    <row r="63" spans="1:19" ht="15" customHeight="1">
      <c r="A63" s="196"/>
      <c r="B63" s="184" t="s">
        <v>10</v>
      </c>
      <c r="C63" s="184"/>
      <c r="D63" s="184"/>
      <c r="E63" s="184"/>
      <c r="F63" s="184"/>
      <c r="G63" s="184"/>
      <c r="H63" s="184"/>
      <c r="I63" s="184"/>
      <c r="J63" s="184"/>
      <c r="K63" s="184"/>
      <c r="L63" s="187">
        <v>8</v>
      </c>
      <c r="M63" s="187"/>
      <c r="N63" s="12"/>
      <c r="O63" s="12"/>
      <c r="P63" s="12"/>
      <c r="Q63" s="12"/>
      <c r="R63" s="12"/>
      <c r="S63" s="13"/>
    </row>
    <row r="64" spans="1:19" s="151" customFormat="1" ht="15" customHeight="1">
      <c r="A64" s="54"/>
      <c r="B64" s="193" t="s">
        <v>55</v>
      </c>
      <c r="C64" s="193"/>
      <c r="D64" s="193"/>
      <c r="E64" s="193"/>
      <c r="F64" s="193"/>
      <c r="G64" s="193"/>
      <c r="H64" s="193"/>
      <c r="I64" s="193"/>
      <c r="J64" s="193"/>
      <c r="K64" s="193"/>
      <c r="L64" s="193"/>
      <c r="M64" s="193"/>
      <c r="N64" s="193"/>
      <c r="O64" s="2"/>
      <c r="P64" s="5"/>
      <c r="Q64" s="2"/>
      <c r="R64" s="2"/>
      <c r="S64" s="153"/>
    </row>
    <row r="65" spans="1:14" ht="15" customHeight="1">
      <c r="A65" s="54"/>
      <c r="B65" s="55"/>
      <c r="C65" s="55"/>
      <c r="D65" s="55"/>
      <c r="E65" s="55"/>
      <c r="F65" s="55"/>
      <c r="G65" s="55"/>
      <c r="H65" s="55"/>
      <c r="I65" s="55"/>
      <c r="J65" s="55"/>
      <c r="K65" s="55"/>
      <c r="L65" s="55"/>
      <c r="M65" s="55"/>
      <c r="N65" s="55"/>
    </row>
    <row r="66" spans="1:15" ht="15" customHeight="1">
      <c r="A66" s="199" t="s">
        <v>56</v>
      </c>
      <c r="B66" s="199"/>
      <c r="C66" s="199"/>
      <c r="D66" s="199"/>
      <c r="E66" s="199"/>
      <c r="F66" s="199"/>
      <c r="G66" s="199"/>
      <c r="N66" s="14"/>
      <c r="O66" s="14"/>
    </row>
    <row r="67" spans="1:18" ht="12.75" customHeight="1">
      <c r="A67" s="200"/>
      <c r="B67" s="200"/>
      <c r="C67" s="200"/>
      <c r="D67" s="200"/>
      <c r="E67" s="200"/>
      <c r="F67" s="200"/>
      <c r="G67" s="200"/>
      <c r="H67" s="200"/>
      <c r="I67" s="200"/>
      <c r="J67" s="200"/>
      <c r="K67" s="200"/>
      <c r="L67" s="236" t="s">
        <v>47</v>
      </c>
      <c r="M67" s="242"/>
      <c r="N67" s="18" t="s">
        <v>46</v>
      </c>
      <c r="O67" s="187" t="s">
        <v>279</v>
      </c>
      <c r="P67" s="187"/>
      <c r="Q67" s="187"/>
      <c r="R67" s="22"/>
    </row>
    <row r="68" spans="1:19" ht="12.75" customHeight="1">
      <c r="A68" s="198" t="s">
        <v>0</v>
      </c>
      <c r="B68" s="198"/>
      <c r="C68" s="198"/>
      <c r="D68" s="198"/>
      <c r="E68" s="198"/>
      <c r="F68" s="198"/>
      <c r="G68" s="198"/>
      <c r="H68" s="198"/>
      <c r="I68" s="198"/>
      <c r="J68" s="198"/>
      <c r="K68" s="198"/>
      <c r="L68" s="187" t="s">
        <v>1</v>
      </c>
      <c r="M68" s="187"/>
      <c r="N68" s="104">
        <v>1</v>
      </c>
      <c r="O68" s="187">
        <v>2</v>
      </c>
      <c r="P68" s="187"/>
      <c r="Q68" s="187"/>
      <c r="R68" s="13"/>
      <c r="S68" s="22"/>
    </row>
    <row r="69" spans="1:19" ht="15.75" customHeight="1">
      <c r="A69" s="193" t="s">
        <v>57</v>
      </c>
      <c r="B69" s="193"/>
      <c r="C69" s="193"/>
      <c r="D69" s="193"/>
      <c r="E69" s="193"/>
      <c r="F69" s="193"/>
      <c r="G69" s="193"/>
      <c r="H69" s="193"/>
      <c r="I69" s="193"/>
      <c r="J69" s="193"/>
      <c r="K69" s="193"/>
      <c r="L69" s="187">
        <v>1</v>
      </c>
      <c r="M69" s="187"/>
      <c r="N69" s="95">
        <v>234</v>
      </c>
      <c r="O69" s="105"/>
      <c r="P69" s="106">
        <v>51354</v>
      </c>
      <c r="Q69" s="107"/>
      <c r="R69" s="13"/>
      <c r="S69" s="13"/>
    </row>
    <row r="70" spans="1:19" ht="12.75" customHeight="1">
      <c r="A70" s="241" t="s">
        <v>9</v>
      </c>
      <c r="B70" s="184" t="s">
        <v>58</v>
      </c>
      <c r="C70" s="184"/>
      <c r="D70" s="184"/>
      <c r="E70" s="184"/>
      <c r="F70" s="184"/>
      <c r="G70" s="184"/>
      <c r="H70" s="184"/>
      <c r="I70" s="184"/>
      <c r="J70" s="184"/>
      <c r="K70" s="184"/>
      <c r="L70" s="187">
        <v>2</v>
      </c>
      <c r="M70" s="187"/>
      <c r="N70" s="12">
        <v>53</v>
      </c>
      <c r="O70" s="108"/>
      <c r="P70" s="109">
        <v>1060</v>
      </c>
      <c r="Q70" s="110"/>
      <c r="R70" s="13"/>
      <c r="S70" s="13"/>
    </row>
    <row r="71" spans="1:19" ht="12.75" customHeight="1">
      <c r="A71" s="241"/>
      <c r="B71" s="184" t="s">
        <v>59</v>
      </c>
      <c r="C71" s="184"/>
      <c r="D71" s="184"/>
      <c r="E71" s="184"/>
      <c r="F71" s="184"/>
      <c r="G71" s="184"/>
      <c r="H71" s="184"/>
      <c r="I71" s="184"/>
      <c r="J71" s="184"/>
      <c r="K71" s="184"/>
      <c r="L71" s="187">
        <v>3</v>
      </c>
      <c r="M71" s="187"/>
      <c r="N71" s="12">
        <v>37</v>
      </c>
      <c r="O71" s="108"/>
      <c r="P71" s="109">
        <v>9085</v>
      </c>
      <c r="Q71" s="110"/>
      <c r="R71" s="13"/>
      <c r="S71" s="13"/>
    </row>
    <row r="72" spans="1:19" ht="12.75" customHeight="1">
      <c r="A72" s="241"/>
      <c r="B72" s="184" t="s">
        <v>60</v>
      </c>
      <c r="C72" s="184"/>
      <c r="D72" s="184"/>
      <c r="E72" s="184"/>
      <c r="F72" s="184"/>
      <c r="G72" s="184"/>
      <c r="H72" s="184"/>
      <c r="I72" s="184"/>
      <c r="J72" s="184"/>
      <c r="K72" s="184"/>
      <c r="L72" s="187">
        <v>4</v>
      </c>
      <c r="M72" s="187"/>
      <c r="N72" s="12">
        <v>22</v>
      </c>
      <c r="O72" s="108"/>
      <c r="P72" s="109">
        <v>265</v>
      </c>
      <c r="Q72" s="110"/>
      <c r="R72" s="13"/>
      <c r="S72" s="13"/>
    </row>
    <row r="73" spans="1:19" ht="12.75" customHeight="1">
      <c r="A73" s="241"/>
      <c r="B73" s="184" t="s">
        <v>61</v>
      </c>
      <c r="C73" s="184"/>
      <c r="D73" s="184"/>
      <c r="E73" s="184"/>
      <c r="F73" s="184"/>
      <c r="G73" s="184"/>
      <c r="H73" s="184"/>
      <c r="I73" s="184"/>
      <c r="J73" s="184"/>
      <c r="K73" s="184"/>
      <c r="L73" s="187">
        <v>5</v>
      </c>
      <c r="M73" s="187"/>
      <c r="N73" s="12">
        <v>3</v>
      </c>
      <c r="O73" s="108"/>
      <c r="P73" s="109">
        <v>325</v>
      </c>
      <c r="Q73" s="110"/>
      <c r="R73" s="13"/>
      <c r="S73" s="13"/>
    </row>
    <row r="74" spans="1:19" ht="12.75" customHeight="1">
      <c r="A74" s="241"/>
      <c r="B74" s="184" t="s">
        <v>62</v>
      </c>
      <c r="C74" s="184"/>
      <c r="D74" s="184"/>
      <c r="E74" s="184"/>
      <c r="F74" s="184"/>
      <c r="G74" s="184"/>
      <c r="H74" s="184"/>
      <c r="I74" s="184"/>
      <c r="J74" s="184"/>
      <c r="K74" s="184"/>
      <c r="L74" s="187">
        <v>6</v>
      </c>
      <c r="M74" s="187"/>
      <c r="N74" s="12">
        <v>119</v>
      </c>
      <c r="O74" s="274">
        <v>40619</v>
      </c>
      <c r="P74" s="275"/>
      <c r="Q74" s="110"/>
      <c r="R74" s="13"/>
      <c r="S74" s="13"/>
    </row>
    <row r="75" spans="1:19" ht="12.75" customHeight="1">
      <c r="A75" s="174"/>
      <c r="B75" s="175"/>
      <c r="C75" s="175"/>
      <c r="D75" s="175"/>
      <c r="E75" s="175"/>
      <c r="F75" s="175"/>
      <c r="G75" s="175"/>
      <c r="H75" s="175"/>
      <c r="I75" s="175"/>
      <c r="J75" s="175"/>
      <c r="K75" s="175"/>
      <c r="L75" s="176"/>
      <c r="M75" s="176"/>
      <c r="N75" s="176"/>
      <c r="O75" s="176"/>
      <c r="P75" s="176"/>
      <c r="Q75" s="176"/>
      <c r="R75" s="176"/>
      <c r="S75" s="13"/>
    </row>
    <row r="76" spans="1:19" s="151" customFormat="1" ht="12.75" customHeight="1">
      <c r="A76" s="54"/>
      <c r="B76" s="276" t="s">
        <v>64</v>
      </c>
      <c r="C76" s="276"/>
      <c r="D76" s="276"/>
      <c r="E76" s="276"/>
      <c r="F76" s="276"/>
      <c r="G76" s="276"/>
      <c r="H76" s="276"/>
      <c r="I76" s="276"/>
      <c r="J76" s="276"/>
      <c r="K76" s="276"/>
      <c r="L76" s="276"/>
      <c r="M76" s="276"/>
      <c r="N76" s="60"/>
      <c r="O76" s="277"/>
      <c r="P76" s="277"/>
      <c r="Q76" s="277"/>
      <c r="R76" s="2"/>
      <c r="S76" s="153"/>
    </row>
    <row r="77" spans="1:14" ht="12.75" customHeight="1">
      <c r="A77" s="54"/>
      <c r="B77" s="55"/>
      <c r="C77" s="55"/>
      <c r="D77" s="55"/>
      <c r="E77" s="55"/>
      <c r="F77" s="55"/>
      <c r="G77" s="55"/>
      <c r="H77" s="55"/>
      <c r="I77" s="55"/>
      <c r="J77" s="55"/>
      <c r="K77" s="55"/>
      <c r="L77" s="55"/>
      <c r="M77" s="55"/>
      <c r="N77" s="55"/>
    </row>
    <row r="78" spans="1:15" ht="14.25" customHeight="1">
      <c r="A78" s="199" t="s">
        <v>65</v>
      </c>
      <c r="B78" s="199"/>
      <c r="C78" s="199"/>
      <c r="D78" s="199"/>
      <c r="E78" s="199"/>
      <c r="F78" s="199"/>
      <c r="G78" s="199"/>
      <c r="H78" s="199"/>
      <c r="I78" s="199"/>
      <c r="J78" s="199"/>
      <c r="K78" s="199"/>
      <c r="L78" s="199"/>
      <c r="M78" s="14"/>
      <c r="N78" s="14"/>
      <c r="O78" s="14"/>
    </row>
    <row r="79" spans="1:18" ht="12.75" customHeight="1">
      <c r="A79" s="200"/>
      <c r="B79" s="200"/>
      <c r="C79" s="200"/>
      <c r="D79" s="200"/>
      <c r="E79" s="200"/>
      <c r="F79" s="200"/>
      <c r="G79" s="249"/>
      <c r="H79" s="185" t="s">
        <v>47</v>
      </c>
      <c r="I79" s="185"/>
      <c r="J79" s="243" t="s">
        <v>46</v>
      </c>
      <c r="K79" s="244"/>
      <c r="L79" s="244"/>
      <c r="M79" s="244"/>
      <c r="N79" s="103"/>
      <c r="O79" s="211" t="s">
        <v>45</v>
      </c>
      <c r="P79" s="211"/>
      <c r="Q79" s="211"/>
      <c r="R79" s="211"/>
    </row>
    <row r="80" spans="1:21" ht="12.75" customHeight="1">
      <c r="A80" s="200"/>
      <c r="B80" s="200"/>
      <c r="C80" s="200"/>
      <c r="D80" s="200"/>
      <c r="E80" s="200"/>
      <c r="F80" s="200"/>
      <c r="G80" s="249"/>
      <c r="H80" s="185"/>
      <c r="I80" s="185"/>
      <c r="J80" s="245"/>
      <c r="K80" s="246"/>
      <c r="L80" s="246"/>
      <c r="M80" s="246"/>
      <c r="N80" s="18" t="s">
        <v>68</v>
      </c>
      <c r="O80" s="12" t="s">
        <v>67</v>
      </c>
      <c r="P80" s="12" t="s">
        <v>43</v>
      </c>
      <c r="Q80" s="12" t="s">
        <v>42</v>
      </c>
      <c r="R80" s="12" t="s">
        <v>41</v>
      </c>
      <c r="S80" s="26"/>
      <c r="T80" s="14"/>
      <c r="U80" s="14"/>
    </row>
    <row r="81" spans="1:21" ht="12.75" customHeight="1">
      <c r="A81" s="198" t="s">
        <v>0</v>
      </c>
      <c r="B81" s="198"/>
      <c r="C81" s="198"/>
      <c r="D81" s="198"/>
      <c r="E81" s="198"/>
      <c r="F81" s="198"/>
      <c r="G81" s="247"/>
      <c r="H81" s="198" t="s">
        <v>1</v>
      </c>
      <c r="I81" s="198"/>
      <c r="J81" s="198">
        <v>1</v>
      </c>
      <c r="K81" s="198"/>
      <c r="L81" s="198"/>
      <c r="M81" s="198"/>
      <c r="N81" s="17">
        <v>2</v>
      </c>
      <c r="O81" s="12">
        <v>3</v>
      </c>
      <c r="P81" s="12">
        <v>4</v>
      </c>
      <c r="Q81" s="12">
        <v>5</v>
      </c>
      <c r="R81" s="12">
        <v>6</v>
      </c>
      <c r="S81" s="13"/>
      <c r="T81" s="14"/>
      <c r="U81" s="14"/>
    </row>
    <row r="82" spans="1:21" ht="12.75" customHeight="1">
      <c r="A82" s="250" t="s">
        <v>66</v>
      </c>
      <c r="B82" s="250"/>
      <c r="C82" s="250"/>
      <c r="D82" s="250"/>
      <c r="E82" s="250"/>
      <c r="F82" s="250"/>
      <c r="G82" s="250"/>
      <c r="H82" s="185">
        <v>1</v>
      </c>
      <c r="I82" s="185"/>
      <c r="J82" s="105">
        <v>378</v>
      </c>
      <c r="K82" s="109"/>
      <c r="L82" s="109"/>
      <c r="M82" s="110"/>
      <c r="N82" s="12">
        <v>79</v>
      </c>
      <c r="O82" s="12">
        <v>8</v>
      </c>
      <c r="P82" s="12">
        <v>266</v>
      </c>
      <c r="Q82" s="12">
        <v>80</v>
      </c>
      <c r="R82" s="12">
        <v>24</v>
      </c>
      <c r="S82" s="13"/>
      <c r="T82" s="14"/>
      <c r="U82" s="14"/>
    </row>
    <row r="83" spans="1:21" ht="12.75" customHeight="1">
      <c r="A83" s="241" t="s">
        <v>9</v>
      </c>
      <c r="B83" s="190" t="s">
        <v>69</v>
      </c>
      <c r="C83" s="191"/>
      <c r="D83" s="191"/>
      <c r="E83" s="191"/>
      <c r="F83" s="191"/>
      <c r="G83" s="192"/>
      <c r="H83" s="185">
        <v>2</v>
      </c>
      <c r="I83" s="185"/>
      <c r="J83" s="108">
        <v>12</v>
      </c>
      <c r="K83" s="109"/>
      <c r="L83" s="109"/>
      <c r="M83" s="110"/>
      <c r="N83" s="12">
        <v>1</v>
      </c>
      <c r="O83" s="12"/>
      <c r="P83" s="12"/>
      <c r="Q83" s="12">
        <v>2</v>
      </c>
      <c r="R83" s="12">
        <v>10</v>
      </c>
      <c r="S83" s="13"/>
      <c r="T83" s="14"/>
      <c r="U83" s="14"/>
    </row>
    <row r="84" spans="1:21" ht="12.75" customHeight="1">
      <c r="A84" s="241"/>
      <c r="B84" s="190" t="s">
        <v>70</v>
      </c>
      <c r="C84" s="191"/>
      <c r="D84" s="191"/>
      <c r="E84" s="191"/>
      <c r="F84" s="191"/>
      <c r="G84" s="192"/>
      <c r="H84" s="185">
        <v>3</v>
      </c>
      <c r="I84" s="185"/>
      <c r="J84" s="108">
        <v>4</v>
      </c>
      <c r="K84" s="109"/>
      <c r="L84" s="109"/>
      <c r="M84" s="110"/>
      <c r="N84" s="12">
        <v>0</v>
      </c>
      <c r="O84" s="12"/>
      <c r="P84" s="12"/>
      <c r="Q84" s="12">
        <v>1</v>
      </c>
      <c r="R84" s="12">
        <v>3</v>
      </c>
      <c r="S84" s="13"/>
      <c r="T84" s="14"/>
      <c r="U84" s="14"/>
    </row>
    <row r="85" spans="1:21" ht="12.75" customHeight="1">
      <c r="A85" s="241"/>
      <c r="B85" s="190" t="s">
        <v>71</v>
      </c>
      <c r="C85" s="191"/>
      <c r="D85" s="191"/>
      <c r="E85" s="191"/>
      <c r="F85" s="191"/>
      <c r="G85" s="192"/>
      <c r="H85" s="185">
        <v>4</v>
      </c>
      <c r="I85" s="185"/>
      <c r="J85" s="108">
        <v>14</v>
      </c>
      <c r="K85" s="109"/>
      <c r="L85" s="109"/>
      <c r="M85" s="110"/>
      <c r="N85" s="12">
        <v>3</v>
      </c>
      <c r="O85" s="12"/>
      <c r="P85" s="12">
        <v>6</v>
      </c>
      <c r="Q85" s="12">
        <v>7</v>
      </c>
      <c r="R85" s="12">
        <v>1</v>
      </c>
      <c r="S85" s="13"/>
      <c r="T85" s="14"/>
      <c r="U85" s="14"/>
    </row>
    <row r="86" spans="1:21" ht="12.75" customHeight="1">
      <c r="A86" s="241"/>
      <c r="B86" s="190" t="s">
        <v>72</v>
      </c>
      <c r="C86" s="191"/>
      <c r="D86" s="191"/>
      <c r="E86" s="191"/>
      <c r="F86" s="191"/>
      <c r="G86" s="192"/>
      <c r="H86" s="185">
        <v>5</v>
      </c>
      <c r="I86" s="185"/>
      <c r="J86" s="108">
        <v>27</v>
      </c>
      <c r="K86" s="109"/>
      <c r="L86" s="109"/>
      <c r="M86" s="110"/>
      <c r="N86" s="12">
        <v>4</v>
      </c>
      <c r="O86" s="12"/>
      <c r="P86" s="12">
        <v>11</v>
      </c>
      <c r="Q86" s="12">
        <v>14</v>
      </c>
      <c r="R86" s="12">
        <v>2</v>
      </c>
      <c r="S86" s="13"/>
      <c r="T86" s="14"/>
      <c r="U86" s="14"/>
    </row>
    <row r="87" spans="1:21" ht="12.75" customHeight="1">
      <c r="A87" s="241"/>
      <c r="B87" s="190" t="s">
        <v>73</v>
      </c>
      <c r="C87" s="191"/>
      <c r="D87" s="191"/>
      <c r="E87" s="191"/>
      <c r="F87" s="191"/>
      <c r="G87" s="192"/>
      <c r="H87" s="185">
        <v>6</v>
      </c>
      <c r="I87" s="185"/>
      <c r="J87" s="108">
        <v>26</v>
      </c>
      <c r="K87" s="109"/>
      <c r="L87" s="109"/>
      <c r="M87" s="110"/>
      <c r="N87" s="12">
        <v>12</v>
      </c>
      <c r="O87" s="12"/>
      <c r="P87" s="12">
        <v>8</v>
      </c>
      <c r="Q87" s="12">
        <v>15</v>
      </c>
      <c r="R87" s="12">
        <v>3</v>
      </c>
      <c r="S87" s="13"/>
      <c r="T87" s="14"/>
      <c r="U87" s="14"/>
    </row>
    <row r="88" spans="1:21" ht="12.75" customHeight="1">
      <c r="A88" s="241"/>
      <c r="B88" s="190" t="s">
        <v>74</v>
      </c>
      <c r="C88" s="191"/>
      <c r="D88" s="191"/>
      <c r="E88" s="191"/>
      <c r="F88" s="191"/>
      <c r="G88" s="192"/>
      <c r="H88" s="185">
        <v>7</v>
      </c>
      <c r="I88" s="185"/>
      <c r="J88" s="108">
        <v>78</v>
      </c>
      <c r="K88" s="109"/>
      <c r="L88" s="109"/>
      <c r="M88" s="110"/>
      <c r="N88" s="12">
        <v>16</v>
      </c>
      <c r="O88" s="12">
        <v>4</v>
      </c>
      <c r="P88" s="12">
        <v>68</v>
      </c>
      <c r="Q88" s="12">
        <v>1</v>
      </c>
      <c r="R88" s="12">
        <v>5</v>
      </c>
      <c r="S88" s="13"/>
      <c r="T88" s="14"/>
      <c r="U88" s="14"/>
    </row>
    <row r="89" spans="1:21" ht="12.75" customHeight="1">
      <c r="A89" s="241"/>
      <c r="B89" s="190" t="s">
        <v>75</v>
      </c>
      <c r="C89" s="191"/>
      <c r="D89" s="191"/>
      <c r="E89" s="191"/>
      <c r="F89" s="191"/>
      <c r="G89" s="192"/>
      <c r="H89" s="185">
        <v>8</v>
      </c>
      <c r="I89" s="185"/>
      <c r="J89" s="108">
        <v>84</v>
      </c>
      <c r="K89" s="109"/>
      <c r="L89" s="109"/>
      <c r="M89" s="110"/>
      <c r="N89" s="12">
        <v>20</v>
      </c>
      <c r="O89" s="12"/>
      <c r="P89" s="12">
        <v>83</v>
      </c>
      <c r="Q89" s="12">
        <v>1</v>
      </c>
      <c r="R89" s="12"/>
      <c r="S89" s="13"/>
      <c r="T89" s="14"/>
      <c r="U89" s="14"/>
    </row>
    <row r="90" spans="1:21" ht="12.75" customHeight="1">
      <c r="A90" s="241"/>
      <c r="B90" s="251" t="s">
        <v>75</v>
      </c>
      <c r="C90" s="191"/>
      <c r="D90" s="191"/>
      <c r="E90" s="191"/>
      <c r="F90" s="191"/>
      <c r="G90" s="192"/>
      <c r="H90" s="185">
        <v>9</v>
      </c>
      <c r="I90" s="185"/>
      <c r="J90" s="108">
        <v>133</v>
      </c>
      <c r="K90" s="109"/>
      <c r="L90" s="109"/>
      <c r="M90" s="110"/>
      <c r="N90" s="12">
        <v>23</v>
      </c>
      <c r="O90" s="12">
        <v>4</v>
      </c>
      <c r="P90" s="12">
        <v>90</v>
      </c>
      <c r="Q90" s="12">
        <v>39</v>
      </c>
      <c r="R90" s="12"/>
      <c r="S90" s="13"/>
      <c r="T90" s="14"/>
      <c r="U90" s="14"/>
    </row>
    <row r="91" spans="1:21" ht="12.75" customHeight="1">
      <c r="A91" s="250" t="s">
        <v>76</v>
      </c>
      <c r="B91" s="250"/>
      <c r="C91" s="250"/>
      <c r="D91" s="250"/>
      <c r="E91" s="250"/>
      <c r="F91" s="250"/>
      <c r="G91" s="250"/>
      <c r="H91" s="185">
        <v>10</v>
      </c>
      <c r="I91" s="185"/>
      <c r="J91" s="144">
        <v>27</v>
      </c>
      <c r="K91" s="145"/>
      <c r="L91" s="145"/>
      <c r="M91" s="146"/>
      <c r="N91" s="147">
        <v>4</v>
      </c>
      <c r="O91" s="147"/>
      <c r="P91" s="147">
        <v>15</v>
      </c>
      <c r="Q91" s="147">
        <v>12</v>
      </c>
      <c r="R91" s="12"/>
      <c r="S91" s="13"/>
      <c r="T91" s="14"/>
      <c r="U91" s="14"/>
    </row>
    <row r="92" spans="1:21" s="151" customFormat="1" ht="12.75" customHeight="1">
      <c r="A92" s="252" t="s">
        <v>9</v>
      </c>
      <c r="B92" s="190" t="s">
        <v>77</v>
      </c>
      <c r="C92" s="191"/>
      <c r="D92" s="191"/>
      <c r="E92" s="191"/>
      <c r="F92" s="191"/>
      <c r="G92" s="192"/>
      <c r="H92" s="185">
        <v>11</v>
      </c>
      <c r="I92" s="185"/>
      <c r="J92" s="108">
        <v>9</v>
      </c>
      <c r="K92" s="109"/>
      <c r="L92" s="109"/>
      <c r="M92" s="110"/>
      <c r="N92" s="12">
        <v>1</v>
      </c>
      <c r="O92" s="12"/>
      <c r="P92" s="12">
        <v>5</v>
      </c>
      <c r="Q92" s="12">
        <v>4</v>
      </c>
      <c r="R92" s="12"/>
      <c r="S92" s="165"/>
      <c r="T92" s="159"/>
      <c r="U92" s="159"/>
    </row>
    <row r="93" spans="1:21" s="30" customFormat="1" ht="12.75" customHeight="1">
      <c r="A93" s="252"/>
      <c r="B93" s="190" t="s">
        <v>78</v>
      </c>
      <c r="C93" s="191"/>
      <c r="D93" s="191"/>
      <c r="E93" s="191"/>
      <c r="F93" s="191"/>
      <c r="G93" s="192"/>
      <c r="H93" s="185">
        <v>12</v>
      </c>
      <c r="I93" s="185"/>
      <c r="J93" s="108">
        <v>15</v>
      </c>
      <c r="K93" s="109"/>
      <c r="L93" s="109"/>
      <c r="M93" s="110"/>
      <c r="N93" s="12">
        <v>2</v>
      </c>
      <c r="O93" s="12"/>
      <c r="P93" s="12">
        <v>7</v>
      </c>
      <c r="Q93" s="12">
        <v>8</v>
      </c>
      <c r="R93" s="12"/>
      <c r="S93" s="13"/>
      <c r="T93" s="80"/>
      <c r="U93" s="80"/>
    </row>
    <row r="94" spans="1:33" s="30" customFormat="1" ht="12.75" customHeight="1">
      <c r="A94" s="252"/>
      <c r="B94" s="190" t="s">
        <v>79</v>
      </c>
      <c r="C94" s="191"/>
      <c r="D94" s="191"/>
      <c r="E94" s="191"/>
      <c r="F94" s="191"/>
      <c r="G94" s="192"/>
      <c r="H94" s="185">
        <v>13</v>
      </c>
      <c r="I94" s="185"/>
      <c r="J94" s="108">
        <v>0</v>
      </c>
      <c r="K94" s="109"/>
      <c r="L94" s="109"/>
      <c r="M94" s="110"/>
      <c r="N94" s="12"/>
      <c r="O94" s="12"/>
      <c r="P94" s="12"/>
      <c r="Q94" s="12"/>
      <c r="R94" s="12"/>
      <c r="S94" s="13"/>
      <c r="T94" s="81"/>
      <c r="U94" s="81"/>
      <c r="V94" s="40"/>
      <c r="W94" s="40"/>
      <c r="X94" s="40"/>
      <c r="Y94" s="40"/>
      <c r="Z94" s="40"/>
      <c r="AA94" s="40"/>
      <c r="AB94" s="40"/>
      <c r="AC94" s="40"/>
      <c r="AD94" s="40"/>
      <c r="AE94" s="40"/>
      <c r="AF94" s="40"/>
      <c r="AG94" s="40"/>
    </row>
    <row r="95" spans="1:33" s="30" customFormat="1" ht="12.75" customHeight="1">
      <c r="A95" s="252"/>
      <c r="B95" s="190" t="s">
        <v>80</v>
      </c>
      <c r="C95" s="191"/>
      <c r="D95" s="191"/>
      <c r="E95" s="191"/>
      <c r="F95" s="191"/>
      <c r="G95" s="192"/>
      <c r="H95" s="185">
        <v>14</v>
      </c>
      <c r="I95" s="185"/>
      <c r="J95" s="108">
        <v>0</v>
      </c>
      <c r="K95" s="109"/>
      <c r="L95" s="109"/>
      <c r="M95" s="110"/>
      <c r="N95" s="12"/>
      <c r="O95" s="12"/>
      <c r="P95" s="12"/>
      <c r="Q95" s="12"/>
      <c r="R95" s="12"/>
      <c r="S95" s="13"/>
      <c r="T95" s="82"/>
      <c r="U95" s="82"/>
      <c r="V95" s="58"/>
      <c r="W95" s="58"/>
      <c r="X95" s="58"/>
      <c r="Y95" s="58"/>
      <c r="Z95" s="58"/>
      <c r="AA95" s="58"/>
      <c r="AB95" s="58"/>
      <c r="AC95" s="58"/>
      <c r="AD95" s="58"/>
      <c r="AE95" s="58"/>
      <c r="AF95" s="58"/>
      <c r="AG95" s="58"/>
    </row>
    <row r="96" spans="1:33" s="30" customFormat="1" ht="12.75" customHeight="1">
      <c r="A96" s="252"/>
      <c r="B96" s="190" t="s">
        <v>80</v>
      </c>
      <c r="C96" s="191"/>
      <c r="D96" s="191"/>
      <c r="E96" s="191"/>
      <c r="F96" s="191"/>
      <c r="G96" s="192"/>
      <c r="H96" s="185">
        <v>15</v>
      </c>
      <c r="I96" s="185"/>
      <c r="J96" s="108">
        <v>3</v>
      </c>
      <c r="K96" s="109"/>
      <c r="L96" s="109"/>
      <c r="M96" s="110"/>
      <c r="N96" s="12">
        <v>1</v>
      </c>
      <c r="O96" s="12"/>
      <c r="P96" s="12">
        <v>3</v>
      </c>
      <c r="Q96" s="12"/>
      <c r="R96" s="12"/>
      <c r="S96" s="13"/>
      <c r="T96" s="83"/>
      <c r="U96" s="83"/>
      <c r="V96" s="29"/>
      <c r="W96" s="29"/>
      <c r="X96" s="29"/>
      <c r="Y96" s="29"/>
      <c r="Z96" s="29"/>
      <c r="AA96" s="29"/>
      <c r="AB96" s="29"/>
      <c r="AC96" s="29"/>
      <c r="AD96" s="29"/>
      <c r="AE96" s="29"/>
      <c r="AF96" s="29"/>
      <c r="AG96" s="29"/>
    </row>
    <row r="97" spans="1:21" s="30" customFormat="1" ht="12.75" customHeight="1">
      <c r="A97" s="250" t="s">
        <v>81</v>
      </c>
      <c r="B97" s="250"/>
      <c r="C97" s="250"/>
      <c r="D97" s="250"/>
      <c r="E97" s="250"/>
      <c r="F97" s="250"/>
      <c r="G97" s="250"/>
      <c r="H97" s="185">
        <v>16</v>
      </c>
      <c r="I97" s="185"/>
      <c r="J97" s="105">
        <v>7</v>
      </c>
      <c r="K97" s="106"/>
      <c r="L97" s="106"/>
      <c r="M97" s="107"/>
      <c r="N97" s="12"/>
      <c r="O97" s="12"/>
      <c r="P97" s="95">
        <v>2</v>
      </c>
      <c r="Q97" s="95">
        <v>3</v>
      </c>
      <c r="R97" s="95">
        <v>2</v>
      </c>
      <c r="S97" s="13"/>
      <c r="T97" s="80"/>
      <c r="U97" s="80"/>
    </row>
    <row r="98" spans="1:21" s="30" customFormat="1" ht="12.75" customHeight="1">
      <c r="A98" s="252" t="s">
        <v>9</v>
      </c>
      <c r="B98" s="190" t="s">
        <v>82</v>
      </c>
      <c r="C98" s="191"/>
      <c r="D98" s="191"/>
      <c r="E98" s="191"/>
      <c r="F98" s="191"/>
      <c r="G98" s="192"/>
      <c r="H98" s="185">
        <v>17</v>
      </c>
      <c r="I98" s="185"/>
      <c r="J98" s="108">
        <v>0</v>
      </c>
      <c r="K98" s="109"/>
      <c r="L98" s="109"/>
      <c r="M98" s="110"/>
      <c r="N98" s="12"/>
      <c r="O98" s="12"/>
      <c r="P98" s="12"/>
      <c r="Q98" s="12"/>
      <c r="R98" s="12"/>
      <c r="S98" s="13"/>
      <c r="T98" s="80"/>
      <c r="U98" s="80"/>
    </row>
    <row r="99" spans="1:21" s="161" customFormat="1" ht="12.75" customHeight="1">
      <c r="A99" s="252"/>
      <c r="B99" s="190" t="s">
        <v>83</v>
      </c>
      <c r="C99" s="191"/>
      <c r="D99" s="191"/>
      <c r="E99" s="191"/>
      <c r="F99" s="191"/>
      <c r="G99" s="192"/>
      <c r="H99" s="185">
        <v>18</v>
      </c>
      <c r="I99" s="185"/>
      <c r="J99" s="108">
        <v>0</v>
      </c>
      <c r="K99" s="109"/>
      <c r="L99" s="109"/>
      <c r="M99" s="110"/>
      <c r="N99" s="12"/>
      <c r="O99" s="12"/>
      <c r="P99" s="12"/>
      <c r="Q99" s="12"/>
      <c r="R99" s="12"/>
      <c r="S99" s="153"/>
      <c r="T99" s="160"/>
      <c r="U99" s="160"/>
    </row>
    <row r="100" spans="1:21" s="30" customFormat="1" ht="12.75" customHeight="1">
      <c r="A100" s="252"/>
      <c r="B100" s="190" t="s">
        <v>84</v>
      </c>
      <c r="C100" s="191"/>
      <c r="D100" s="191"/>
      <c r="E100" s="191"/>
      <c r="F100" s="191"/>
      <c r="G100" s="192"/>
      <c r="H100" s="185">
        <v>19</v>
      </c>
      <c r="I100" s="185"/>
      <c r="J100" s="108">
        <v>1</v>
      </c>
      <c r="K100" s="109"/>
      <c r="L100" s="109"/>
      <c r="M100" s="110"/>
      <c r="N100" s="12"/>
      <c r="O100" s="12"/>
      <c r="P100" s="12"/>
      <c r="Q100" s="12">
        <v>1</v>
      </c>
      <c r="R100" s="12"/>
      <c r="S100" s="13"/>
      <c r="T100" s="80"/>
      <c r="U100" s="80"/>
    </row>
    <row r="101" spans="1:21" s="30" customFormat="1" ht="12.75" customHeight="1">
      <c r="A101" s="252"/>
      <c r="B101" s="190" t="s">
        <v>85</v>
      </c>
      <c r="C101" s="191"/>
      <c r="D101" s="191"/>
      <c r="E101" s="191"/>
      <c r="F101" s="191"/>
      <c r="G101" s="192"/>
      <c r="H101" s="185">
        <v>20</v>
      </c>
      <c r="I101" s="185"/>
      <c r="J101" s="108">
        <v>2</v>
      </c>
      <c r="K101" s="109"/>
      <c r="L101" s="109"/>
      <c r="M101" s="110"/>
      <c r="N101" s="12"/>
      <c r="O101" s="12"/>
      <c r="P101" s="12">
        <v>1</v>
      </c>
      <c r="Q101" s="12"/>
      <c r="R101" s="12">
        <v>1</v>
      </c>
      <c r="S101" s="13"/>
      <c r="T101" s="80"/>
      <c r="U101" s="80"/>
    </row>
    <row r="102" spans="1:21" s="30" customFormat="1" ht="12.75" customHeight="1">
      <c r="A102" s="252"/>
      <c r="B102" s="190" t="s">
        <v>86</v>
      </c>
      <c r="C102" s="191"/>
      <c r="D102" s="191"/>
      <c r="E102" s="191"/>
      <c r="F102" s="191"/>
      <c r="G102" s="192"/>
      <c r="H102" s="185">
        <v>21</v>
      </c>
      <c r="I102" s="185"/>
      <c r="J102" s="108">
        <v>1</v>
      </c>
      <c r="K102" s="109"/>
      <c r="L102" s="109"/>
      <c r="M102" s="110"/>
      <c r="N102" s="12"/>
      <c r="O102" s="12"/>
      <c r="P102" s="12"/>
      <c r="Q102" s="12"/>
      <c r="R102" s="12">
        <v>1</v>
      </c>
      <c r="S102" s="13"/>
      <c r="T102" s="80"/>
      <c r="U102" s="80"/>
    </row>
    <row r="103" spans="1:21" s="30" customFormat="1" ht="12.75" customHeight="1">
      <c r="A103" s="252"/>
      <c r="B103" s="190" t="s">
        <v>87</v>
      </c>
      <c r="C103" s="191"/>
      <c r="D103" s="191"/>
      <c r="E103" s="191"/>
      <c r="F103" s="191"/>
      <c r="G103" s="192"/>
      <c r="H103" s="185">
        <v>22</v>
      </c>
      <c r="I103" s="185"/>
      <c r="J103" s="108">
        <v>3</v>
      </c>
      <c r="K103" s="109"/>
      <c r="L103" s="109"/>
      <c r="M103" s="110"/>
      <c r="N103" s="12"/>
      <c r="O103" s="12"/>
      <c r="P103" s="12">
        <v>1</v>
      </c>
      <c r="Q103" s="12">
        <v>2</v>
      </c>
      <c r="R103" s="12"/>
      <c r="S103" s="13"/>
      <c r="T103" s="80"/>
      <c r="U103" s="80"/>
    </row>
    <row r="104" spans="1:21" s="30" customFormat="1" ht="12.75" customHeight="1">
      <c r="A104" s="250" t="s">
        <v>88</v>
      </c>
      <c r="B104" s="250"/>
      <c r="C104" s="250"/>
      <c r="D104" s="250"/>
      <c r="E104" s="250"/>
      <c r="F104" s="250"/>
      <c r="G104" s="250"/>
      <c r="H104" s="185">
        <v>23</v>
      </c>
      <c r="I104" s="185"/>
      <c r="J104" s="144">
        <v>7</v>
      </c>
      <c r="K104" s="145"/>
      <c r="L104" s="145"/>
      <c r="M104" s="146"/>
      <c r="N104" s="147"/>
      <c r="O104" s="147"/>
      <c r="P104" s="147">
        <v>5</v>
      </c>
      <c r="Q104" s="147"/>
      <c r="R104" s="147">
        <v>2</v>
      </c>
      <c r="S104" s="13"/>
      <c r="T104" s="80"/>
      <c r="U104" s="80"/>
    </row>
    <row r="105" spans="1:21" s="30" customFormat="1" ht="12.75" customHeight="1">
      <c r="A105" s="255" t="s">
        <v>9</v>
      </c>
      <c r="B105" s="190" t="s">
        <v>83</v>
      </c>
      <c r="C105" s="191"/>
      <c r="D105" s="191"/>
      <c r="E105" s="191"/>
      <c r="F105" s="191"/>
      <c r="G105" s="192"/>
      <c r="H105" s="185">
        <v>24</v>
      </c>
      <c r="I105" s="185"/>
      <c r="J105" s="108">
        <v>1</v>
      </c>
      <c r="K105" s="109"/>
      <c r="L105" s="109"/>
      <c r="M105" s="110"/>
      <c r="N105" s="12"/>
      <c r="O105" s="12"/>
      <c r="P105" s="12"/>
      <c r="Q105" s="12"/>
      <c r="R105" s="12">
        <v>1</v>
      </c>
      <c r="S105" s="13"/>
      <c r="T105" s="80"/>
      <c r="U105" s="80"/>
    </row>
    <row r="106" spans="1:21" s="30" customFormat="1" ht="12.75" customHeight="1">
      <c r="A106" s="256"/>
      <c r="B106" s="190" t="s">
        <v>85</v>
      </c>
      <c r="C106" s="191"/>
      <c r="D106" s="191"/>
      <c r="E106" s="191"/>
      <c r="F106" s="191"/>
      <c r="G106" s="192"/>
      <c r="H106" s="185">
        <v>25</v>
      </c>
      <c r="I106" s="185"/>
      <c r="J106" s="108">
        <v>4</v>
      </c>
      <c r="K106" s="109"/>
      <c r="L106" s="109"/>
      <c r="M106" s="110"/>
      <c r="N106" s="12"/>
      <c r="O106" s="12"/>
      <c r="P106" s="12">
        <v>3</v>
      </c>
      <c r="Q106" s="12"/>
      <c r="R106" s="12">
        <v>1</v>
      </c>
      <c r="S106" s="13"/>
      <c r="T106" s="80"/>
      <c r="U106" s="80"/>
    </row>
    <row r="107" spans="1:21" s="161" customFormat="1" ht="12.75" customHeight="1">
      <c r="A107" s="257"/>
      <c r="B107" s="190" t="s">
        <v>87</v>
      </c>
      <c r="C107" s="191"/>
      <c r="D107" s="191"/>
      <c r="E107" s="191"/>
      <c r="F107" s="191"/>
      <c r="G107" s="192"/>
      <c r="H107" s="185">
        <v>26</v>
      </c>
      <c r="I107" s="185"/>
      <c r="J107" s="108">
        <v>2</v>
      </c>
      <c r="K107" s="109"/>
      <c r="L107" s="109"/>
      <c r="M107" s="110"/>
      <c r="N107" s="12"/>
      <c r="O107" s="12"/>
      <c r="P107" s="12">
        <v>2</v>
      </c>
      <c r="Q107" s="12"/>
      <c r="R107" s="12"/>
      <c r="S107" s="153"/>
      <c r="T107" s="160"/>
      <c r="U107" s="160"/>
    </row>
    <row r="108" spans="1:21" s="30" customFormat="1" ht="12.75" customHeight="1">
      <c r="A108" s="250" t="s">
        <v>89</v>
      </c>
      <c r="B108" s="250"/>
      <c r="C108" s="250"/>
      <c r="D108" s="250"/>
      <c r="E108" s="250"/>
      <c r="F108" s="250"/>
      <c r="G108" s="250"/>
      <c r="H108" s="185">
        <v>27</v>
      </c>
      <c r="I108" s="185"/>
      <c r="J108" s="105">
        <v>7</v>
      </c>
      <c r="K108" s="106"/>
      <c r="L108" s="106"/>
      <c r="M108" s="107"/>
      <c r="N108" s="12"/>
      <c r="O108" s="12"/>
      <c r="P108" s="95">
        <v>6</v>
      </c>
      <c r="Q108" s="12"/>
      <c r="R108" s="95">
        <v>1</v>
      </c>
      <c r="S108" s="13"/>
      <c r="T108" s="80"/>
      <c r="U108" s="80"/>
    </row>
    <row r="109" spans="1:21" s="30" customFormat="1" ht="12.75" customHeight="1">
      <c r="A109" s="253" t="s">
        <v>9</v>
      </c>
      <c r="B109" s="190" t="s">
        <v>85</v>
      </c>
      <c r="C109" s="191"/>
      <c r="D109" s="191"/>
      <c r="E109" s="191"/>
      <c r="F109" s="191"/>
      <c r="G109" s="192"/>
      <c r="H109" s="185">
        <v>28</v>
      </c>
      <c r="I109" s="185"/>
      <c r="J109" s="108">
        <v>3</v>
      </c>
      <c r="K109" s="109"/>
      <c r="L109" s="109"/>
      <c r="M109" s="110"/>
      <c r="N109" s="12"/>
      <c r="O109" s="12"/>
      <c r="P109" s="12">
        <v>3</v>
      </c>
      <c r="Q109" s="12"/>
      <c r="R109" s="12"/>
      <c r="S109" s="13"/>
      <c r="T109" s="80"/>
      <c r="U109" s="80"/>
    </row>
    <row r="110" spans="1:21" s="30" customFormat="1" ht="12.75" customHeight="1">
      <c r="A110" s="254"/>
      <c r="B110" s="190" t="s">
        <v>87</v>
      </c>
      <c r="C110" s="191"/>
      <c r="D110" s="191"/>
      <c r="E110" s="191"/>
      <c r="F110" s="191"/>
      <c r="G110" s="192"/>
      <c r="H110" s="185">
        <v>29</v>
      </c>
      <c r="I110" s="185"/>
      <c r="J110" s="108">
        <v>4</v>
      </c>
      <c r="K110" s="109"/>
      <c r="L110" s="109"/>
      <c r="M110" s="110"/>
      <c r="N110" s="12"/>
      <c r="O110" s="12"/>
      <c r="P110" s="12">
        <v>3</v>
      </c>
      <c r="Q110" s="12"/>
      <c r="R110" s="12">
        <v>1</v>
      </c>
      <c r="S110" s="13"/>
      <c r="U110" s="80"/>
    </row>
    <row r="111" spans="1:21" ht="12.75" customHeight="1">
      <c r="A111" s="250" t="s">
        <v>90</v>
      </c>
      <c r="B111" s="250"/>
      <c r="C111" s="250"/>
      <c r="D111" s="250"/>
      <c r="E111" s="250"/>
      <c r="F111" s="250"/>
      <c r="G111" s="250"/>
      <c r="H111" s="185">
        <v>30</v>
      </c>
      <c r="I111" s="185"/>
      <c r="J111" s="105">
        <v>8</v>
      </c>
      <c r="K111" s="106"/>
      <c r="L111" s="106"/>
      <c r="M111" s="107"/>
      <c r="N111" s="173">
        <v>2</v>
      </c>
      <c r="O111" s="95"/>
      <c r="P111" s="95">
        <v>5</v>
      </c>
      <c r="Q111" s="95">
        <v>3</v>
      </c>
      <c r="R111" s="12"/>
      <c r="S111" s="13"/>
      <c r="T111" s="14"/>
      <c r="U111" s="80"/>
    </row>
    <row r="112" spans="1:21" s="151" customFormat="1" ht="12.75" customHeight="1">
      <c r="A112" s="258" t="s">
        <v>9</v>
      </c>
      <c r="B112" s="190" t="s">
        <v>91</v>
      </c>
      <c r="C112" s="191"/>
      <c r="D112" s="191"/>
      <c r="E112" s="191"/>
      <c r="F112" s="191"/>
      <c r="G112" s="192"/>
      <c r="H112" s="185">
        <v>31</v>
      </c>
      <c r="I112" s="185"/>
      <c r="J112" s="108">
        <v>1</v>
      </c>
      <c r="K112" s="109"/>
      <c r="L112" s="109"/>
      <c r="M112" s="110"/>
      <c r="N112" s="12">
        <v>1</v>
      </c>
      <c r="O112" s="12"/>
      <c r="P112" s="12"/>
      <c r="Q112" s="12">
        <v>1</v>
      </c>
      <c r="R112" s="12"/>
      <c r="S112" s="153"/>
      <c r="T112" s="159"/>
      <c r="U112" s="160"/>
    </row>
    <row r="113" spans="1:21" ht="12.75" customHeight="1">
      <c r="A113" s="258"/>
      <c r="B113" s="190" t="s">
        <v>92</v>
      </c>
      <c r="C113" s="191"/>
      <c r="D113" s="191"/>
      <c r="E113" s="191"/>
      <c r="F113" s="191"/>
      <c r="G113" s="192"/>
      <c r="H113" s="185">
        <v>32</v>
      </c>
      <c r="I113" s="185"/>
      <c r="J113" s="108">
        <v>2</v>
      </c>
      <c r="K113" s="109"/>
      <c r="L113" s="109"/>
      <c r="M113" s="110"/>
      <c r="N113" s="12"/>
      <c r="O113" s="12"/>
      <c r="P113" s="12">
        <v>1</v>
      </c>
      <c r="Q113" s="12">
        <v>1</v>
      </c>
      <c r="R113" s="12"/>
      <c r="S113" s="13"/>
      <c r="T113" s="14"/>
      <c r="U113" s="14"/>
    </row>
    <row r="114" spans="1:33" ht="12.75" customHeight="1">
      <c r="A114" s="258"/>
      <c r="B114" s="190" t="s">
        <v>93</v>
      </c>
      <c r="C114" s="191"/>
      <c r="D114" s="191"/>
      <c r="E114" s="191"/>
      <c r="F114" s="191"/>
      <c r="G114" s="192"/>
      <c r="H114" s="185">
        <v>33</v>
      </c>
      <c r="I114" s="185"/>
      <c r="J114" s="108">
        <v>4</v>
      </c>
      <c r="K114" s="109"/>
      <c r="L114" s="109"/>
      <c r="M114" s="110"/>
      <c r="N114" s="12">
        <v>1</v>
      </c>
      <c r="O114" s="12"/>
      <c r="P114" s="12">
        <v>3</v>
      </c>
      <c r="Q114" s="12">
        <v>1</v>
      </c>
      <c r="R114" s="12"/>
      <c r="S114" s="102"/>
      <c r="T114" s="188"/>
      <c r="U114" s="188"/>
      <c r="V114" s="114"/>
      <c r="W114" s="116"/>
      <c r="X114" s="117"/>
      <c r="Y114" s="117"/>
      <c r="Z114" s="117"/>
      <c r="AA114" s="117"/>
      <c r="AB114" s="116"/>
      <c r="AC114" s="116"/>
      <c r="AD114" s="116"/>
      <c r="AE114" s="116"/>
      <c r="AF114" s="118"/>
      <c r="AG114" s="116"/>
    </row>
    <row r="115" spans="1:33" ht="12.75" customHeight="1">
      <c r="A115" s="258"/>
      <c r="B115" s="190" t="s">
        <v>94</v>
      </c>
      <c r="C115" s="191"/>
      <c r="D115" s="191"/>
      <c r="E115" s="191"/>
      <c r="F115" s="191"/>
      <c r="G115" s="192"/>
      <c r="H115" s="185">
        <v>34</v>
      </c>
      <c r="I115" s="185"/>
      <c r="J115" s="108">
        <v>1</v>
      </c>
      <c r="K115" s="109"/>
      <c r="L115" s="109"/>
      <c r="M115" s="110"/>
      <c r="N115" s="12"/>
      <c r="O115" s="12"/>
      <c r="P115" s="12">
        <v>1</v>
      </c>
      <c r="Q115" s="12"/>
      <c r="R115" s="12"/>
      <c r="S115" s="166"/>
      <c r="T115" s="189"/>
      <c r="U115" s="119"/>
      <c r="V115" s="114"/>
      <c r="W115" s="111"/>
      <c r="X115" s="111"/>
      <c r="Y115" s="111"/>
      <c r="Z115" s="111"/>
      <c r="AA115" s="111"/>
      <c r="AB115" s="111"/>
      <c r="AC115" s="113"/>
      <c r="AD115" s="113"/>
      <c r="AE115" s="113"/>
      <c r="AF115" s="113"/>
      <c r="AG115" s="114"/>
    </row>
    <row r="116" spans="1:33" s="151" customFormat="1" ht="12.75" customHeight="1">
      <c r="A116" s="250" t="s">
        <v>95</v>
      </c>
      <c r="B116" s="250"/>
      <c r="C116" s="250"/>
      <c r="D116" s="250"/>
      <c r="E116" s="250"/>
      <c r="F116" s="250"/>
      <c r="G116" s="250"/>
      <c r="H116" s="185">
        <v>35</v>
      </c>
      <c r="I116" s="185"/>
      <c r="J116" s="108">
        <v>0</v>
      </c>
      <c r="K116" s="109"/>
      <c r="L116" s="109"/>
      <c r="M116" s="110"/>
      <c r="N116" s="12"/>
      <c r="O116" s="12"/>
      <c r="P116" s="12"/>
      <c r="Q116" s="12"/>
      <c r="R116" s="12"/>
      <c r="S116" s="166"/>
      <c r="T116" s="189"/>
      <c r="U116" s="162"/>
      <c r="V116" s="157"/>
      <c r="W116" s="163"/>
      <c r="X116" s="163"/>
      <c r="Y116" s="163"/>
      <c r="Z116" s="163"/>
      <c r="AA116" s="163"/>
      <c r="AB116" s="163"/>
      <c r="AC116" s="164"/>
      <c r="AD116" s="164"/>
      <c r="AE116" s="164"/>
      <c r="AF116" s="164"/>
      <c r="AG116" s="157"/>
    </row>
    <row r="117" spans="1:33" ht="12.75" customHeight="1">
      <c r="A117" s="253" t="s">
        <v>9</v>
      </c>
      <c r="B117" s="190" t="s">
        <v>96</v>
      </c>
      <c r="C117" s="191"/>
      <c r="D117" s="191"/>
      <c r="E117" s="191"/>
      <c r="F117" s="191"/>
      <c r="G117" s="192"/>
      <c r="H117" s="185">
        <v>36</v>
      </c>
      <c r="I117" s="185"/>
      <c r="J117" s="108">
        <v>0</v>
      </c>
      <c r="K117" s="109"/>
      <c r="L117" s="109"/>
      <c r="M117" s="110"/>
      <c r="N117" s="12"/>
      <c r="O117" s="12"/>
      <c r="P117" s="12"/>
      <c r="Q117" s="12"/>
      <c r="R117" s="12"/>
      <c r="S117" s="166"/>
      <c r="T117" s="189"/>
      <c r="U117" s="120"/>
      <c r="V117" s="114"/>
      <c r="W117" s="112"/>
      <c r="X117" s="112"/>
      <c r="Y117" s="112"/>
      <c r="Z117" s="112"/>
      <c r="AA117" s="112"/>
      <c r="AB117" s="112"/>
      <c r="AC117" s="114"/>
      <c r="AD117" s="114"/>
      <c r="AE117" s="114"/>
      <c r="AF117" s="114"/>
      <c r="AG117" s="114"/>
    </row>
    <row r="118" spans="1:33" ht="12.75" customHeight="1">
      <c r="A118" s="254"/>
      <c r="B118" s="190" t="s">
        <v>97</v>
      </c>
      <c r="C118" s="191"/>
      <c r="D118" s="191"/>
      <c r="E118" s="191"/>
      <c r="F118" s="191"/>
      <c r="G118" s="192"/>
      <c r="H118" s="185">
        <v>37</v>
      </c>
      <c r="I118" s="185"/>
      <c r="J118" s="108">
        <v>0</v>
      </c>
      <c r="K118" s="109"/>
      <c r="L118" s="109"/>
      <c r="M118" s="110"/>
      <c r="N118" s="12"/>
      <c r="O118" s="12"/>
      <c r="P118" s="12"/>
      <c r="Q118" s="12"/>
      <c r="R118" s="12"/>
      <c r="S118" s="166"/>
      <c r="T118" s="189"/>
      <c r="U118" s="120"/>
      <c r="V118" s="114"/>
      <c r="W118" s="112"/>
      <c r="X118" s="112"/>
      <c r="Y118" s="112"/>
      <c r="Z118" s="112"/>
      <c r="AA118" s="112"/>
      <c r="AB118" s="112"/>
      <c r="AC118" s="114"/>
      <c r="AD118" s="114"/>
      <c r="AE118" s="114"/>
      <c r="AF118" s="114"/>
      <c r="AG118" s="114"/>
    </row>
    <row r="119" spans="1:33" ht="12.75" customHeight="1">
      <c r="A119" s="193" t="s">
        <v>98</v>
      </c>
      <c r="B119" s="193"/>
      <c r="C119" s="193"/>
      <c r="D119" s="193"/>
      <c r="E119" s="193"/>
      <c r="F119" s="193"/>
      <c r="G119" s="193"/>
      <c r="H119" s="193"/>
      <c r="I119" s="193"/>
      <c r="J119" s="193"/>
      <c r="K119" s="193"/>
      <c r="L119" s="193"/>
      <c r="M119" s="193"/>
      <c r="N119" s="193"/>
      <c r="O119" s="259"/>
      <c r="P119" s="259"/>
      <c r="Q119" s="259"/>
      <c r="R119" s="259"/>
      <c r="S119" s="166"/>
      <c r="T119" s="189"/>
      <c r="U119" s="120"/>
      <c r="V119" s="114"/>
      <c r="W119" s="112"/>
      <c r="X119" s="112"/>
      <c r="Y119" s="112"/>
      <c r="Z119" s="112"/>
      <c r="AA119" s="112"/>
      <c r="AB119" s="112"/>
      <c r="AC119" s="114"/>
      <c r="AD119" s="114"/>
      <c r="AE119" s="114"/>
      <c r="AF119" s="114"/>
      <c r="AG119" s="114"/>
    </row>
    <row r="120" spans="2:33" ht="12.75" customHeight="1">
      <c r="B120" s="260" t="s">
        <v>99</v>
      </c>
      <c r="C120" s="183"/>
      <c r="D120" s="183"/>
      <c r="E120" s="183"/>
      <c r="F120" s="183"/>
      <c r="G120" s="183"/>
      <c r="H120" s="183"/>
      <c r="I120" s="183"/>
      <c r="J120" s="183"/>
      <c r="K120" s="183"/>
      <c r="L120" s="183"/>
      <c r="M120" s="183"/>
      <c r="N120" s="183"/>
      <c r="O120" s="183"/>
      <c r="P120" s="183"/>
      <c r="Q120" s="183"/>
      <c r="R120" s="183"/>
      <c r="S120" s="166"/>
      <c r="T120" s="189"/>
      <c r="U120" s="120"/>
      <c r="V120" s="114"/>
      <c r="W120" s="112"/>
      <c r="X120" s="112"/>
      <c r="Y120" s="112"/>
      <c r="Z120" s="112"/>
      <c r="AA120" s="112"/>
      <c r="AB120" s="112"/>
      <c r="AC120" s="114"/>
      <c r="AD120" s="114"/>
      <c r="AE120" s="114"/>
      <c r="AF120" s="114"/>
      <c r="AG120" s="114"/>
    </row>
    <row r="121" spans="19:33" ht="12.75" customHeight="1">
      <c r="S121" s="166"/>
      <c r="T121" s="189"/>
      <c r="U121" s="120"/>
      <c r="V121" s="114"/>
      <c r="W121" s="112"/>
      <c r="X121" s="112"/>
      <c r="Y121" s="112"/>
      <c r="Z121" s="112"/>
      <c r="AA121" s="112"/>
      <c r="AB121" s="112"/>
      <c r="AC121" s="114"/>
      <c r="AD121" s="114"/>
      <c r="AE121" s="114"/>
      <c r="AF121" s="114"/>
      <c r="AG121" s="114"/>
    </row>
    <row r="122" spans="1:33" s="151" customFormat="1" ht="12.75" customHeight="1">
      <c r="A122" s="228" t="s">
        <v>100</v>
      </c>
      <c r="B122" s="228"/>
      <c r="C122" s="228"/>
      <c r="D122" s="228"/>
      <c r="E122" s="228"/>
      <c r="F122" s="228"/>
      <c r="G122" s="228"/>
      <c r="H122" s="199"/>
      <c r="I122" s="199"/>
      <c r="J122" s="199"/>
      <c r="K122" s="199"/>
      <c r="L122" s="199"/>
      <c r="M122" s="2"/>
      <c r="N122" s="52"/>
      <c r="O122" s="14"/>
      <c r="P122" s="5"/>
      <c r="Q122" s="2"/>
      <c r="R122" s="2"/>
      <c r="S122" s="166"/>
      <c r="T122" s="189"/>
      <c r="U122" s="156"/>
      <c r="V122" s="157"/>
      <c r="W122" s="158"/>
      <c r="X122" s="158"/>
      <c r="Y122" s="158"/>
      <c r="Z122" s="158"/>
      <c r="AA122" s="158"/>
      <c r="AB122" s="158"/>
      <c r="AC122" s="157"/>
      <c r="AD122" s="157"/>
      <c r="AE122" s="157"/>
      <c r="AF122" s="157"/>
      <c r="AG122" s="157"/>
    </row>
    <row r="123" spans="1:33" ht="12.75" customHeight="1">
      <c r="A123" s="200"/>
      <c r="B123" s="200"/>
      <c r="C123" s="200"/>
      <c r="D123" s="200"/>
      <c r="E123" s="200"/>
      <c r="F123" s="200"/>
      <c r="G123" s="249"/>
      <c r="H123" s="185" t="s">
        <v>47</v>
      </c>
      <c r="I123" s="185"/>
      <c r="J123" s="243" t="s">
        <v>46</v>
      </c>
      <c r="K123" s="244"/>
      <c r="L123" s="244"/>
      <c r="M123" s="244"/>
      <c r="N123" s="103"/>
      <c r="O123" s="211" t="s">
        <v>45</v>
      </c>
      <c r="P123" s="211"/>
      <c r="Q123" s="211"/>
      <c r="R123" s="211"/>
      <c r="S123" s="166"/>
      <c r="T123" s="189"/>
      <c r="U123" s="120"/>
      <c r="V123" s="114"/>
      <c r="W123" s="112"/>
      <c r="X123" s="112"/>
      <c r="Y123" s="112"/>
      <c r="Z123" s="112"/>
      <c r="AA123" s="112"/>
      <c r="AB123" s="112"/>
      <c r="AC123" s="114"/>
      <c r="AD123" s="114"/>
      <c r="AE123" s="114"/>
      <c r="AF123" s="114"/>
      <c r="AG123" s="114"/>
    </row>
    <row r="124" spans="1:33" ht="12.75" customHeight="1">
      <c r="A124" s="200"/>
      <c r="B124" s="200"/>
      <c r="C124" s="200"/>
      <c r="D124" s="200"/>
      <c r="E124" s="200"/>
      <c r="F124" s="200"/>
      <c r="G124" s="249"/>
      <c r="H124" s="185"/>
      <c r="I124" s="185"/>
      <c r="J124" s="245"/>
      <c r="K124" s="246"/>
      <c r="L124" s="246"/>
      <c r="M124" s="246"/>
      <c r="N124" s="18" t="s">
        <v>68</v>
      </c>
      <c r="O124" s="12" t="s">
        <v>101</v>
      </c>
      <c r="P124" s="59" t="s">
        <v>102</v>
      </c>
      <c r="Q124" s="12" t="s">
        <v>103</v>
      </c>
      <c r="R124" s="12" t="s">
        <v>104</v>
      </c>
      <c r="S124" s="166"/>
      <c r="T124" s="189"/>
      <c r="U124" s="120"/>
      <c r="V124" s="114"/>
      <c r="W124" s="112"/>
      <c r="X124" s="112"/>
      <c r="Y124" s="112"/>
      <c r="Z124" s="112"/>
      <c r="AA124" s="112"/>
      <c r="AB124" s="112"/>
      <c r="AC124" s="114"/>
      <c r="AD124" s="114"/>
      <c r="AE124" s="114"/>
      <c r="AF124" s="114"/>
      <c r="AG124" s="114"/>
    </row>
    <row r="125" spans="1:33" ht="12.75" customHeight="1">
      <c r="A125" s="198" t="s">
        <v>0</v>
      </c>
      <c r="B125" s="198"/>
      <c r="C125" s="198"/>
      <c r="D125" s="198"/>
      <c r="E125" s="198"/>
      <c r="F125" s="198"/>
      <c r="G125" s="247"/>
      <c r="H125" s="198" t="s">
        <v>1</v>
      </c>
      <c r="I125" s="198"/>
      <c r="J125" s="198">
        <v>1</v>
      </c>
      <c r="K125" s="198"/>
      <c r="L125" s="198"/>
      <c r="M125" s="198"/>
      <c r="N125" s="17">
        <v>2</v>
      </c>
      <c r="O125" s="12">
        <v>3</v>
      </c>
      <c r="P125" s="12">
        <v>4</v>
      </c>
      <c r="Q125" s="12">
        <v>5</v>
      </c>
      <c r="R125" s="12">
        <v>6</v>
      </c>
      <c r="S125" s="166"/>
      <c r="T125" s="189"/>
      <c r="U125" s="120"/>
      <c r="V125" s="114"/>
      <c r="W125" s="112"/>
      <c r="X125" s="112"/>
      <c r="Y125" s="112"/>
      <c r="Z125" s="112"/>
      <c r="AA125" s="112"/>
      <c r="AB125" s="112"/>
      <c r="AC125" s="114"/>
      <c r="AD125" s="114"/>
      <c r="AE125" s="114"/>
      <c r="AF125" s="114"/>
      <c r="AG125" s="114"/>
    </row>
    <row r="126" spans="1:33" s="151" customFormat="1" ht="12.75" customHeight="1">
      <c r="A126" s="250" t="s">
        <v>105</v>
      </c>
      <c r="B126" s="250"/>
      <c r="C126" s="250"/>
      <c r="D126" s="250"/>
      <c r="E126" s="250"/>
      <c r="F126" s="250"/>
      <c r="G126" s="250"/>
      <c r="H126" s="185">
        <v>1</v>
      </c>
      <c r="I126" s="185"/>
      <c r="J126" s="186">
        <v>8</v>
      </c>
      <c r="K126" s="186"/>
      <c r="L126" s="186"/>
      <c r="M126" s="186"/>
      <c r="N126" s="12"/>
      <c r="O126" s="12"/>
      <c r="P126" s="12">
        <v>3</v>
      </c>
      <c r="Q126" s="12">
        <v>5</v>
      </c>
      <c r="R126" s="12"/>
      <c r="S126" s="154"/>
      <c r="T126" s="155"/>
      <c r="U126" s="156"/>
      <c r="V126" s="157"/>
      <c r="W126" s="158"/>
      <c r="X126" s="158"/>
      <c r="Y126" s="158"/>
      <c r="Z126" s="158"/>
      <c r="AA126" s="158"/>
      <c r="AB126" s="158"/>
      <c r="AC126" s="157"/>
      <c r="AD126" s="157"/>
      <c r="AE126" s="157"/>
      <c r="AF126" s="157"/>
      <c r="AG126" s="157"/>
    </row>
    <row r="127" spans="1:33" ht="29.25" customHeight="1">
      <c r="A127" s="241" t="s">
        <v>9</v>
      </c>
      <c r="B127" s="190" t="s">
        <v>106</v>
      </c>
      <c r="C127" s="191"/>
      <c r="D127" s="191"/>
      <c r="E127" s="191"/>
      <c r="F127" s="191"/>
      <c r="G127" s="192"/>
      <c r="H127" s="185">
        <v>2</v>
      </c>
      <c r="I127" s="185"/>
      <c r="J127" s="187">
        <v>3</v>
      </c>
      <c r="K127" s="187"/>
      <c r="L127" s="187"/>
      <c r="M127" s="187"/>
      <c r="N127" s="12"/>
      <c r="O127" s="12"/>
      <c r="P127" s="12"/>
      <c r="Q127" s="12">
        <v>3</v>
      </c>
      <c r="R127" s="12"/>
      <c r="S127" s="172"/>
      <c r="T127" s="189"/>
      <c r="U127" s="121"/>
      <c r="V127" s="114"/>
      <c r="W127" s="111"/>
      <c r="X127" s="111"/>
      <c r="Y127" s="111"/>
      <c r="Z127" s="111"/>
      <c r="AA127" s="111"/>
      <c r="AB127" s="111"/>
      <c r="AC127" s="115"/>
      <c r="AD127" s="115"/>
      <c r="AE127" s="115"/>
      <c r="AF127" s="115"/>
      <c r="AG127" s="114"/>
    </row>
    <row r="128" spans="1:33" ht="12.75" customHeight="1">
      <c r="A128" s="241"/>
      <c r="B128" s="190" t="s">
        <v>107</v>
      </c>
      <c r="C128" s="191"/>
      <c r="D128" s="191"/>
      <c r="E128" s="191"/>
      <c r="F128" s="191"/>
      <c r="G128" s="192"/>
      <c r="H128" s="185">
        <v>3</v>
      </c>
      <c r="I128" s="185"/>
      <c r="J128" s="187">
        <v>1</v>
      </c>
      <c r="K128" s="187"/>
      <c r="L128" s="187"/>
      <c r="M128" s="187"/>
      <c r="N128" s="12"/>
      <c r="O128" s="12"/>
      <c r="P128" s="12">
        <v>1</v>
      </c>
      <c r="Q128" s="12"/>
      <c r="R128" s="12"/>
      <c r="S128" s="172"/>
      <c r="T128" s="189"/>
      <c r="U128" s="120"/>
      <c r="V128" s="114"/>
      <c r="W128" s="112"/>
      <c r="X128" s="112"/>
      <c r="Y128" s="112"/>
      <c r="Z128" s="112"/>
      <c r="AA128" s="112"/>
      <c r="AB128" s="112"/>
      <c r="AC128" s="114"/>
      <c r="AD128" s="114"/>
      <c r="AE128" s="114"/>
      <c r="AF128" s="114"/>
      <c r="AG128" s="114"/>
    </row>
    <row r="129" spans="1:33" ht="12.75" customHeight="1">
      <c r="A129" s="241"/>
      <c r="B129" s="190" t="s">
        <v>108</v>
      </c>
      <c r="C129" s="191"/>
      <c r="D129" s="191"/>
      <c r="E129" s="191"/>
      <c r="F129" s="191"/>
      <c r="G129" s="192"/>
      <c r="H129" s="185">
        <v>4</v>
      </c>
      <c r="I129" s="185"/>
      <c r="J129" s="186">
        <v>4</v>
      </c>
      <c r="K129" s="186"/>
      <c r="L129" s="186"/>
      <c r="M129" s="186"/>
      <c r="N129" s="12"/>
      <c r="O129" s="12"/>
      <c r="P129" s="12">
        <v>2</v>
      </c>
      <c r="Q129" s="12">
        <v>2</v>
      </c>
      <c r="R129" s="12"/>
      <c r="S129" s="172"/>
      <c r="T129" s="189"/>
      <c r="U129" s="120"/>
      <c r="V129" s="114"/>
      <c r="W129" s="112"/>
      <c r="X129" s="112"/>
      <c r="Y129" s="112"/>
      <c r="Z129" s="112"/>
      <c r="AA129" s="112"/>
      <c r="AB129" s="112"/>
      <c r="AC129" s="114"/>
      <c r="AD129" s="114"/>
      <c r="AE129" s="114"/>
      <c r="AF129" s="114"/>
      <c r="AG129" s="114"/>
    </row>
    <row r="130" spans="1:33" ht="12.75" customHeight="1">
      <c r="A130" s="241"/>
      <c r="B130" s="190" t="s">
        <v>10</v>
      </c>
      <c r="C130" s="191"/>
      <c r="D130" s="191"/>
      <c r="E130" s="191"/>
      <c r="F130" s="191"/>
      <c r="G130" s="192"/>
      <c r="H130" s="185">
        <v>5</v>
      </c>
      <c r="I130" s="185"/>
      <c r="J130" s="187">
        <v>0</v>
      </c>
      <c r="K130" s="187"/>
      <c r="L130" s="187"/>
      <c r="M130" s="187"/>
      <c r="N130" s="12"/>
      <c r="O130" s="12"/>
      <c r="P130" s="12"/>
      <c r="Q130" s="12"/>
      <c r="R130" s="12"/>
      <c r="S130" s="172"/>
      <c r="T130" s="189"/>
      <c r="U130" s="120"/>
      <c r="V130" s="114"/>
      <c r="W130" s="112"/>
      <c r="X130" s="112"/>
      <c r="Y130" s="112"/>
      <c r="Z130" s="112"/>
      <c r="AA130" s="112"/>
      <c r="AB130" s="112"/>
      <c r="AC130" s="114"/>
      <c r="AD130" s="114"/>
      <c r="AE130" s="114"/>
      <c r="AF130" s="114"/>
      <c r="AG130" s="114"/>
    </row>
    <row r="131" spans="2:33" ht="12.75" customHeight="1">
      <c r="B131" s="193" t="s">
        <v>109</v>
      </c>
      <c r="C131" s="193"/>
      <c r="D131" s="193"/>
      <c r="E131" s="193"/>
      <c r="F131" s="193"/>
      <c r="G131" s="193"/>
      <c r="H131" s="193"/>
      <c r="I131" s="193"/>
      <c r="J131" s="193"/>
      <c r="K131" s="193"/>
      <c r="L131" s="193"/>
      <c r="M131" s="193"/>
      <c r="N131" s="193"/>
      <c r="S131" s="172"/>
      <c r="T131" s="189"/>
      <c r="U131" s="120"/>
      <c r="V131" s="114"/>
      <c r="W131" s="112"/>
      <c r="X131" s="112"/>
      <c r="Y131" s="112"/>
      <c r="Z131" s="112"/>
      <c r="AA131" s="112"/>
      <c r="AB131" s="112"/>
      <c r="AC131" s="114"/>
      <c r="AD131" s="114"/>
      <c r="AE131" s="114"/>
      <c r="AF131" s="114"/>
      <c r="AG131" s="114"/>
    </row>
    <row r="132" spans="19:33" ht="12.75" customHeight="1">
      <c r="S132" s="172"/>
      <c r="T132" s="189"/>
      <c r="U132" s="120"/>
      <c r="V132" s="114"/>
      <c r="W132" s="112"/>
      <c r="X132" s="112"/>
      <c r="Y132" s="112"/>
      <c r="Z132" s="112"/>
      <c r="AA132" s="112"/>
      <c r="AB132" s="112"/>
      <c r="AC132" s="114"/>
      <c r="AD132" s="114"/>
      <c r="AE132" s="114"/>
      <c r="AF132" s="114"/>
      <c r="AG132" s="114"/>
    </row>
    <row r="133" spans="1:33" ht="12.75" customHeight="1">
      <c r="A133" s="228" t="s">
        <v>110</v>
      </c>
      <c r="B133" s="228"/>
      <c r="C133" s="228"/>
      <c r="D133" s="228"/>
      <c r="E133" s="228"/>
      <c r="F133" s="228"/>
      <c r="G133" s="228"/>
      <c r="H133" s="199"/>
      <c r="I133" s="199"/>
      <c r="J133" s="199"/>
      <c r="K133" s="199"/>
      <c r="L133" s="199"/>
      <c r="N133" s="52"/>
      <c r="O133" s="52"/>
      <c r="S133" s="172"/>
      <c r="T133" s="189"/>
      <c r="U133" s="120"/>
      <c r="V133" s="114"/>
      <c r="W133" s="112"/>
      <c r="X133" s="112"/>
      <c r="Y133" s="112"/>
      <c r="Z133" s="112"/>
      <c r="AA133" s="112"/>
      <c r="AB133" s="112"/>
      <c r="AC133" s="114"/>
      <c r="AD133" s="114"/>
      <c r="AE133" s="114"/>
      <c r="AF133" s="114"/>
      <c r="AG133" s="114"/>
    </row>
    <row r="134" spans="1:33" ht="12.75" customHeight="1">
      <c r="A134" s="200"/>
      <c r="B134" s="200"/>
      <c r="C134" s="200"/>
      <c r="D134" s="200"/>
      <c r="E134" s="200"/>
      <c r="F134" s="200"/>
      <c r="G134" s="200"/>
      <c r="H134" s="185" t="s">
        <v>47</v>
      </c>
      <c r="I134" s="185"/>
      <c r="J134" s="185" t="s">
        <v>46</v>
      </c>
      <c r="K134" s="185"/>
      <c r="L134" s="185"/>
      <c r="M134" s="185"/>
      <c r="N134" s="18"/>
      <c r="O134" s="211" t="s">
        <v>45</v>
      </c>
      <c r="P134" s="211"/>
      <c r="Q134" s="211"/>
      <c r="R134" s="211"/>
      <c r="S134" s="172"/>
      <c r="T134" s="189"/>
      <c r="U134" s="120"/>
      <c r="V134" s="114"/>
      <c r="W134" s="112"/>
      <c r="X134" s="112"/>
      <c r="Y134" s="112"/>
      <c r="Z134" s="112"/>
      <c r="AA134" s="112"/>
      <c r="AB134" s="112"/>
      <c r="AC134" s="114"/>
      <c r="AD134" s="114"/>
      <c r="AE134" s="114"/>
      <c r="AF134" s="114"/>
      <c r="AG134" s="114"/>
    </row>
    <row r="135" spans="1:33" ht="12.75" customHeight="1">
      <c r="A135" s="200"/>
      <c r="B135" s="200"/>
      <c r="C135" s="200"/>
      <c r="D135" s="200"/>
      <c r="E135" s="200"/>
      <c r="F135" s="200"/>
      <c r="G135" s="200"/>
      <c r="H135" s="185"/>
      <c r="I135" s="185"/>
      <c r="J135" s="185"/>
      <c r="K135" s="185"/>
      <c r="L135" s="185"/>
      <c r="M135" s="185"/>
      <c r="N135" s="18" t="s">
        <v>68</v>
      </c>
      <c r="O135" s="12" t="s">
        <v>67</v>
      </c>
      <c r="P135" s="12" t="s">
        <v>43</v>
      </c>
      <c r="Q135" s="12" t="s">
        <v>42</v>
      </c>
      <c r="R135" s="12" t="s">
        <v>41</v>
      </c>
      <c r="S135" s="172"/>
      <c r="T135" s="189"/>
      <c r="U135" s="120"/>
      <c r="V135" s="114"/>
      <c r="W135" s="112"/>
      <c r="X135" s="112"/>
      <c r="Y135" s="112"/>
      <c r="Z135" s="112"/>
      <c r="AA135" s="112"/>
      <c r="AB135" s="112"/>
      <c r="AC135" s="114"/>
      <c r="AD135" s="114"/>
      <c r="AE135" s="114"/>
      <c r="AF135" s="114"/>
      <c r="AG135" s="114"/>
    </row>
    <row r="136" spans="1:32" ht="12.75" customHeight="1">
      <c r="A136" s="185" t="s">
        <v>0</v>
      </c>
      <c r="B136" s="185"/>
      <c r="C136" s="185"/>
      <c r="D136" s="185"/>
      <c r="E136" s="185"/>
      <c r="F136" s="185"/>
      <c r="G136" s="185"/>
      <c r="H136" s="185" t="s">
        <v>1</v>
      </c>
      <c r="I136" s="185"/>
      <c r="J136" s="185">
        <v>1</v>
      </c>
      <c r="K136" s="185"/>
      <c r="L136" s="185"/>
      <c r="M136" s="185"/>
      <c r="N136" s="18">
        <v>2</v>
      </c>
      <c r="O136" s="18">
        <v>3</v>
      </c>
      <c r="P136" s="18">
        <v>4</v>
      </c>
      <c r="Q136" s="18">
        <v>5</v>
      </c>
      <c r="R136" s="18">
        <v>6</v>
      </c>
      <c r="S136" s="165"/>
      <c r="T136" s="94"/>
      <c r="U136" s="77"/>
      <c r="V136" s="75"/>
      <c r="W136" s="22"/>
      <c r="X136" s="78"/>
      <c r="Y136" s="78"/>
      <c r="Z136" s="76"/>
      <c r="AA136" s="22"/>
      <c r="AB136" s="22"/>
      <c r="AC136" s="13"/>
      <c r="AD136" s="13"/>
      <c r="AE136" s="13"/>
      <c r="AF136" s="13"/>
    </row>
    <row r="137" spans="1:32" ht="12.75" customHeight="1">
      <c r="A137" s="250" t="s">
        <v>111</v>
      </c>
      <c r="B137" s="250"/>
      <c r="C137" s="250"/>
      <c r="D137" s="250"/>
      <c r="E137" s="250"/>
      <c r="F137" s="250"/>
      <c r="G137" s="250"/>
      <c r="H137" s="185">
        <v>1</v>
      </c>
      <c r="I137" s="185"/>
      <c r="J137" s="186">
        <v>6618</v>
      </c>
      <c r="K137" s="186"/>
      <c r="L137" s="186"/>
      <c r="M137" s="186"/>
      <c r="N137" s="95">
        <v>1740</v>
      </c>
      <c r="O137" s="95">
        <v>856</v>
      </c>
      <c r="P137" s="95">
        <v>2775</v>
      </c>
      <c r="Q137" s="95">
        <v>2987</v>
      </c>
      <c r="R137" s="12"/>
      <c r="S137" s="13"/>
      <c r="T137" s="94"/>
      <c r="U137" s="77"/>
      <c r="V137" s="75"/>
      <c r="W137" s="22"/>
      <c r="X137" s="78"/>
      <c r="Y137" s="78"/>
      <c r="Z137" s="76"/>
      <c r="AA137" s="22"/>
      <c r="AB137" s="22"/>
      <c r="AC137" s="13"/>
      <c r="AD137" s="13"/>
      <c r="AE137" s="13"/>
      <c r="AF137" s="13"/>
    </row>
    <row r="138" spans="1:32" ht="12.75" customHeight="1">
      <c r="A138" s="241" t="s">
        <v>9</v>
      </c>
      <c r="B138" s="184" t="s">
        <v>113</v>
      </c>
      <c r="C138" s="184"/>
      <c r="D138" s="184"/>
      <c r="E138" s="184"/>
      <c r="F138" s="184"/>
      <c r="G138" s="184"/>
      <c r="H138" s="185">
        <v>2</v>
      </c>
      <c r="I138" s="185"/>
      <c r="J138" s="186">
        <v>46</v>
      </c>
      <c r="K138" s="186"/>
      <c r="L138" s="186"/>
      <c r="M138" s="186"/>
      <c r="N138" s="12"/>
      <c r="O138" s="12">
        <v>11</v>
      </c>
      <c r="P138" s="12">
        <v>27</v>
      </c>
      <c r="Q138" s="12">
        <v>8</v>
      </c>
      <c r="R138" s="122"/>
      <c r="S138" s="13"/>
      <c r="T138" s="94"/>
      <c r="U138" s="77"/>
      <c r="V138" s="75"/>
      <c r="W138" s="22"/>
      <c r="X138" s="78"/>
      <c r="Y138" s="78"/>
      <c r="Z138" s="76"/>
      <c r="AA138" s="22"/>
      <c r="AB138" s="22"/>
      <c r="AC138" s="13"/>
      <c r="AD138" s="13"/>
      <c r="AE138" s="13"/>
      <c r="AF138" s="13"/>
    </row>
    <row r="139" spans="1:32" s="151" customFormat="1" ht="12.75" customHeight="1">
      <c r="A139" s="241"/>
      <c r="B139" s="184" t="s">
        <v>114</v>
      </c>
      <c r="C139" s="184"/>
      <c r="D139" s="184"/>
      <c r="E139" s="184"/>
      <c r="F139" s="184"/>
      <c r="G139" s="184"/>
      <c r="H139" s="185">
        <v>3</v>
      </c>
      <c r="I139" s="185"/>
      <c r="J139" s="186">
        <v>55</v>
      </c>
      <c r="K139" s="186"/>
      <c r="L139" s="186"/>
      <c r="M139" s="186"/>
      <c r="N139" s="12">
        <v>19</v>
      </c>
      <c r="O139" s="12">
        <v>11</v>
      </c>
      <c r="P139" s="12">
        <v>38</v>
      </c>
      <c r="Q139" s="12">
        <v>6</v>
      </c>
      <c r="R139" s="122"/>
      <c r="S139" s="153"/>
      <c r="T139" s="152"/>
      <c r="U139" s="167"/>
      <c r="V139" s="168"/>
      <c r="W139" s="169"/>
      <c r="X139" s="170"/>
      <c r="Y139" s="170"/>
      <c r="Z139" s="171"/>
      <c r="AA139" s="169"/>
      <c r="AB139" s="169"/>
      <c r="AC139" s="153"/>
      <c r="AD139" s="153"/>
      <c r="AE139" s="153"/>
      <c r="AF139" s="153"/>
    </row>
    <row r="140" spans="1:32" ht="12.75" customHeight="1">
      <c r="A140" s="241"/>
      <c r="B140" s="184" t="s">
        <v>118</v>
      </c>
      <c r="C140" s="184"/>
      <c r="D140" s="184"/>
      <c r="E140" s="184"/>
      <c r="F140" s="184"/>
      <c r="G140" s="184"/>
      <c r="H140" s="185">
        <v>4</v>
      </c>
      <c r="I140" s="185"/>
      <c r="J140" s="186">
        <v>36</v>
      </c>
      <c r="K140" s="186"/>
      <c r="L140" s="186"/>
      <c r="M140" s="186"/>
      <c r="N140" s="12">
        <v>9</v>
      </c>
      <c r="O140" s="12">
        <v>8</v>
      </c>
      <c r="P140" s="12">
        <v>20</v>
      </c>
      <c r="Q140" s="12">
        <v>8</v>
      </c>
      <c r="R140" s="122"/>
      <c r="S140" s="14"/>
      <c r="T140" s="94"/>
      <c r="U140" s="77"/>
      <c r="V140" s="75"/>
      <c r="W140" s="22"/>
      <c r="X140" s="78"/>
      <c r="Y140" s="78"/>
      <c r="Z140" s="76"/>
      <c r="AA140" s="22"/>
      <c r="AB140" s="22"/>
      <c r="AC140" s="13"/>
      <c r="AD140" s="13"/>
      <c r="AE140" s="13"/>
      <c r="AF140" s="13"/>
    </row>
    <row r="141" spans="1:32" ht="22.5" customHeight="1">
      <c r="A141" s="241"/>
      <c r="B141" s="184" t="s">
        <v>115</v>
      </c>
      <c r="C141" s="184"/>
      <c r="D141" s="184"/>
      <c r="E141" s="184"/>
      <c r="F141" s="184"/>
      <c r="G141" s="184"/>
      <c r="H141" s="185">
        <v>5</v>
      </c>
      <c r="I141" s="185"/>
      <c r="J141" s="187">
        <v>0</v>
      </c>
      <c r="K141" s="187"/>
      <c r="L141" s="187"/>
      <c r="M141" s="187"/>
      <c r="N141" s="12"/>
      <c r="O141" s="12"/>
      <c r="P141" s="12"/>
      <c r="Q141" s="12"/>
      <c r="R141" s="122"/>
      <c r="T141" s="14"/>
      <c r="U141" s="276"/>
      <c r="V141" s="276"/>
      <c r="W141" s="276"/>
      <c r="X141" s="276"/>
      <c r="Y141" s="55"/>
      <c r="Z141" s="55"/>
      <c r="AA141" s="55"/>
      <c r="AB141" s="55"/>
      <c r="AC141" s="55"/>
      <c r="AD141" s="55"/>
      <c r="AE141" s="55"/>
      <c r="AF141" s="55"/>
    </row>
    <row r="142" spans="1:32" ht="13.5" customHeight="1">
      <c r="A142" s="241"/>
      <c r="B142" s="184" t="s">
        <v>116</v>
      </c>
      <c r="C142" s="184"/>
      <c r="D142" s="184"/>
      <c r="E142" s="184"/>
      <c r="F142" s="184"/>
      <c r="G142" s="184"/>
      <c r="H142" s="185">
        <v>6</v>
      </c>
      <c r="I142" s="185"/>
      <c r="J142" s="187">
        <v>0</v>
      </c>
      <c r="K142" s="187"/>
      <c r="L142" s="187"/>
      <c r="M142" s="187"/>
      <c r="N142" s="12"/>
      <c r="O142" s="12"/>
      <c r="P142" s="12"/>
      <c r="Q142" s="12"/>
      <c r="R142" s="122"/>
      <c r="T142" s="14"/>
      <c r="U142" s="88"/>
      <c r="V142" s="88"/>
      <c r="W142" s="88"/>
      <c r="X142" s="88"/>
      <c r="Y142" s="88"/>
      <c r="Z142" s="88"/>
      <c r="AA142" s="88"/>
      <c r="AB142" s="79"/>
      <c r="AC142" s="14"/>
      <c r="AD142" s="14"/>
      <c r="AE142" s="14"/>
      <c r="AF142" s="14"/>
    </row>
    <row r="143" spans="1:32" ht="13.5" customHeight="1">
      <c r="A143" s="241"/>
      <c r="B143" s="184" t="s">
        <v>117</v>
      </c>
      <c r="C143" s="184"/>
      <c r="D143" s="184"/>
      <c r="E143" s="184"/>
      <c r="F143" s="184"/>
      <c r="G143" s="184"/>
      <c r="H143" s="185">
        <v>7</v>
      </c>
      <c r="I143" s="185"/>
      <c r="J143" s="187">
        <v>0</v>
      </c>
      <c r="K143" s="187"/>
      <c r="L143" s="187"/>
      <c r="M143" s="187"/>
      <c r="N143" s="12"/>
      <c r="O143" s="12"/>
      <c r="P143" s="12"/>
      <c r="Q143" s="12"/>
      <c r="R143" s="122"/>
      <c r="S143" s="92"/>
      <c r="T143" s="14"/>
      <c r="U143" s="88"/>
      <c r="V143" s="88"/>
      <c r="W143" s="88"/>
      <c r="X143" s="88"/>
      <c r="Y143" s="88"/>
      <c r="Z143" s="88"/>
      <c r="AA143" s="88"/>
      <c r="AB143" s="79"/>
      <c r="AC143" s="14"/>
      <c r="AD143" s="14"/>
      <c r="AE143" s="14"/>
      <c r="AF143" s="14"/>
    </row>
    <row r="144" spans="1:32" ht="13.5" customHeight="1">
      <c r="A144" s="241"/>
      <c r="B144" s="184" t="s">
        <v>119</v>
      </c>
      <c r="C144" s="184"/>
      <c r="D144" s="184"/>
      <c r="E144" s="184"/>
      <c r="F144" s="184"/>
      <c r="G144" s="184"/>
      <c r="H144" s="185">
        <v>8</v>
      </c>
      <c r="I144" s="185"/>
      <c r="J144" s="187">
        <v>0</v>
      </c>
      <c r="K144" s="187"/>
      <c r="L144" s="187"/>
      <c r="M144" s="187"/>
      <c r="N144" s="12"/>
      <c r="O144" s="12"/>
      <c r="P144" s="12"/>
      <c r="Q144" s="12"/>
      <c r="R144" s="122"/>
      <c r="S144" s="93"/>
      <c r="T144" s="14"/>
      <c r="U144" s="88"/>
      <c r="V144" s="88"/>
      <c r="W144" s="88"/>
      <c r="X144" s="88"/>
      <c r="Y144" s="88"/>
      <c r="Z144" s="88"/>
      <c r="AA144" s="88"/>
      <c r="AB144" s="79"/>
      <c r="AC144" s="14"/>
      <c r="AD144" s="14"/>
      <c r="AE144" s="14"/>
      <c r="AF144" s="14"/>
    </row>
    <row r="145" spans="1:32" s="33" customFormat="1" ht="13.5" customHeight="1">
      <c r="A145" s="241"/>
      <c r="B145" s="184" t="s">
        <v>120</v>
      </c>
      <c r="C145" s="184"/>
      <c r="D145" s="184"/>
      <c r="E145" s="184"/>
      <c r="F145" s="184"/>
      <c r="G145" s="184"/>
      <c r="H145" s="185">
        <v>9</v>
      </c>
      <c r="I145" s="185"/>
      <c r="J145" s="186">
        <v>27</v>
      </c>
      <c r="K145" s="186"/>
      <c r="L145" s="186"/>
      <c r="M145" s="186"/>
      <c r="N145" s="12">
        <v>10</v>
      </c>
      <c r="O145" s="12">
        <v>9</v>
      </c>
      <c r="P145" s="12">
        <v>18</v>
      </c>
      <c r="Q145" s="12"/>
      <c r="R145" s="122"/>
      <c r="S145" s="92"/>
      <c r="T145" s="14"/>
      <c r="U145" s="14"/>
      <c r="V145" s="14"/>
      <c r="W145" s="14"/>
      <c r="X145" s="14"/>
      <c r="Y145" s="14"/>
      <c r="Z145" s="14"/>
      <c r="AA145" s="14"/>
      <c r="AB145" s="14"/>
      <c r="AC145" s="14"/>
      <c r="AD145" s="14"/>
      <c r="AE145" s="14"/>
      <c r="AF145" s="56"/>
    </row>
    <row r="146" spans="1:22" ht="21.75" customHeight="1">
      <c r="A146" s="241"/>
      <c r="B146" s="184" t="s">
        <v>121</v>
      </c>
      <c r="C146" s="184"/>
      <c r="D146" s="184"/>
      <c r="E146" s="184"/>
      <c r="F146" s="184"/>
      <c r="G146" s="184"/>
      <c r="H146" s="185">
        <v>10</v>
      </c>
      <c r="I146" s="185"/>
      <c r="J146" s="187">
        <v>0</v>
      </c>
      <c r="K146" s="187"/>
      <c r="L146" s="187"/>
      <c r="M146" s="187"/>
      <c r="N146" s="12"/>
      <c r="O146" s="12"/>
      <c r="P146" s="12"/>
      <c r="Q146" s="12"/>
      <c r="R146" s="122"/>
      <c r="S146" s="14"/>
      <c r="T146" s="14"/>
      <c r="U146" s="14"/>
      <c r="V146" s="26"/>
    </row>
    <row r="147" spans="1:18" ht="13.5" customHeight="1">
      <c r="A147" s="241"/>
      <c r="B147" s="184" t="s">
        <v>122</v>
      </c>
      <c r="C147" s="184"/>
      <c r="D147" s="184"/>
      <c r="E147" s="184"/>
      <c r="F147" s="184"/>
      <c r="G147" s="184"/>
      <c r="H147" s="185">
        <v>11</v>
      </c>
      <c r="I147" s="185"/>
      <c r="J147" s="187">
        <v>0</v>
      </c>
      <c r="K147" s="187"/>
      <c r="L147" s="187"/>
      <c r="M147" s="187"/>
      <c r="N147" s="12"/>
      <c r="O147" s="12"/>
      <c r="P147" s="12"/>
      <c r="Q147" s="12"/>
      <c r="R147" s="122"/>
    </row>
    <row r="148" spans="1:18" ht="27" customHeight="1">
      <c r="A148" s="241"/>
      <c r="B148" s="184" t="s">
        <v>123</v>
      </c>
      <c r="C148" s="184"/>
      <c r="D148" s="184"/>
      <c r="E148" s="184"/>
      <c r="F148" s="184"/>
      <c r="G148" s="184"/>
      <c r="H148" s="185">
        <v>12</v>
      </c>
      <c r="I148" s="185"/>
      <c r="J148" s="187">
        <v>0</v>
      </c>
      <c r="K148" s="187"/>
      <c r="L148" s="187"/>
      <c r="M148" s="187"/>
      <c r="N148" s="12"/>
      <c r="O148" s="12"/>
      <c r="P148" s="12"/>
      <c r="Q148" s="12"/>
      <c r="R148" s="122"/>
    </row>
    <row r="149" spans="1:18" ht="13.5" customHeight="1">
      <c r="A149" s="241"/>
      <c r="B149" s="184" t="s">
        <v>124</v>
      </c>
      <c r="C149" s="184"/>
      <c r="D149" s="184"/>
      <c r="E149" s="184"/>
      <c r="F149" s="184"/>
      <c r="G149" s="184"/>
      <c r="H149" s="185">
        <v>13</v>
      </c>
      <c r="I149" s="185"/>
      <c r="J149" s="186">
        <v>33</v>
      </c>
      <c r="K149" s="186"/>
      <c r="L149" s="186"/>
      <c r="M149" s="186"/>
      <c r="N149" s="12">
        <v>10</v>
      </c>
      <c r="O149" s="12">
        <v>3</v>
      </c>
      <c r="P149" s="12">
        <v>7</v>
      </c>
      <c r="Q149" s="12">
        <v>23</v>
      </c>
      <c r="R149" s="122"/>
    </row>
    <row r="150" spans="1:18" ht="13.5" customHeight="1">
      <c r="A150" s="241"/>
      <c r="B150" s="184" t="s">
        <v>125</v>
      </c>
      <c r="C150" s="184"/>
      <c r="D150" s="184"/>
      <c r="E150" s="184"/>
      <c r="F150" s="184"/>
      <c r="G150" s="184"/>
      <c r="H150" s="185">
        <v>14</v>
      </c>
      <c r="I150" s="185"/>
      <c r="J150" s="186">
        <v>14</v>
      </c>
      <c r="K150" s="186"/>
      <c r="L150" s="186"/>
      <c r="M150" s="186"/>
      <c r="N150" s="12">
        <v>5</v>
      </c>
      <c r="O150" s="12"/>
      <c r="P150" s="12">
        <v>10</v>
      </c>
      <c r="Q150" s="12">
        <v>4</v>
      </c>
      <c r="R150" s="122"/>
    </row>
    <row r="151" spans="1:18" ht="13.5" customHeight="1">
      <c r="A151" s="241"/>
      <c r="B151" s="184" t="s">
        <v>126</v>
      </c>
      <c r="C151" s="184"/>
      <c r="D151" s="184"/>
      <c r="E151" s="184"/>
      <c r="F151" s="184"/>
      <c r="G151" s="184"/>
      <c r="H151" s="185">
        <v>15</v>
      </c>
      <c r="I151" s="185"/>
      <c r="J151" s="187">
        <v>0</v>
      </c>
      <c r="K151" s="187"/>
      <c r="L151" s="187"/>
      <c r="M151" s="187"/>
      <c r="N151" s="12"/>
      <c r="O151" s="12"/>
      <c r="P151" s="12"/>
      <c r="Q151" s="12"/>
      <c r="R151" s="122"/>
    </row>
    <row r="152" spans="1:18" ht="13.5" customHeight="1">
      <c r="A152" s="241"/>
      <c r="B152" s="184" t="s">
        <v>127</v>
      </c>
      <c r="C152" s="184"/>
      <c r="D152" s="184"/>
      <c r="E152" s="184"/>
      <c r="F152" s="184"/>
      <c r="G152" s="184"/>
      <c r="H152" s="185">
        <v>16</v>
      </c>
      <c r="I152" s="185"/>
      <c r="J152" s="187">
        <v>0</v>
      </c>
      <c r="K152" s="187"/>
      <c r="L152" s="187"/>
      <c r="M152" s="187"/>
      <c r="N152" s="12"/>
      <c r="O152" s="12"/>
      <c r="P152" s="12"/>
      <c r="Q152" s="12"/>
      <c r="R152" s="122"/>
    </row>
    <row r="153" spans="1:25" ht="13.5" customHeight="1">
      <c r="A153" s="241"/>
      <c r="B153" s="184" t="s">
        <v>128</v>
      </c>
      <c r="C153" s="184"/>
      <c r="D153" s="184"/>
      <c r="E153" s="184"/>
      <c r="F153" s="184"/>
      <c r="G153" s="184"/>
      <c r="H153" s="185">
        <v>17</v>
      </c>
      <c r="I153" s="185"/>
      <c r="J153" s="186">
        <v>336</v>
      </c>
      <c r="K153" s="186"/>
      <c r="L153" s="186"/>
      <c r="M153" s="186"/>
      <c r="N153" s="12">
        <v>78</v>
      </c>
      <c r="O153" s="12">
        <v>186</v>
      </c>
      <c r="P153" s="12">
        <v>150</v>
      </c>
      <c r="Q153" s="12"/>
      <c r="R153" s="122"/>
      <c r="Y153" s="2" t="s">
        <v>245</v>
      </c>
    </row>
    <row r="154" spans="1:18" ht="13.5" customHeight="1">
      <c r="A154" s="241"/>
      <c r="B154" s="184" t="s">
        <v>129</v>
      </c>
      <c r="C154" s="184"/>
      <c r="D154" s="184"/>
      <c r="E154" s="184"/>
      <c r="F154" s="184"/>
      <c r="G154" s="184"/>
      <c r="H154" s="185">
        <v>18</v>
      </c>
      <c r="I154" s="185"/>
      <c r="J154" s="187">
        <v>0</v>
      </c>
      <c r="K154" s="187"/>
      <c r="L154" s="187"/>
      <c r="M154" s="187"/>
      <c r="N154" s="12"/>
      <c r="O154" s="12"/>
      <c r="P154" s="12"/>
      <c r="Q154" s="12"/>
      <c r="R154" s="122"/>
    </row>
    <row r="155" spans="1:18" ht="24" customHeight="1">
      <c r="A155" s="241"/>
      <c r="B155" s="184" t="s">
        <v>130</v>
      </c>
      <c r="C155" s="184"/>
      <c r="D155" s="184"/>
      <c r="E155" s="184"/>
      <c r="F155" s="184"/>
      <c r="G155" s="184"/>
      <c r="H155" s="185">
        <v>19</v>
      </c>
      <c r="I155" s="185"/>
      <c r="J155" s="187">
        <v>0</v>
      </c>
      <c r="K155" s="187"/>
      <c r="L155" s="187"/>
      <c r="M155" s="187"/>
      <c r="N155" s="12"/>
      <c r="O155" s="12"/>
      <c r="P155" s="12"/>
      <c r="Q155" s="12"/>
      <c r="R155" s="122"/>
    </row>
    <row r="156" spans="1:18" ht="13.5" customHeight="1">
      <c r="A156" s="241"/>
      <c r="B156" s="184" t="s">
        <v>131</v>
      </c>
      <c r="C156" s="184"/>
      <c r="D156" s="184"/>
      <c r="E156" s="184"/>
      <c r="F156" s="184"/>
      <c r="G156" s="184"/>
      <c r="H156" s="185">
        <v>20</v>
      </c>
      <c r="I156" s="185"/>
      <c r="J156" s="186">
        <v>378</v>
      </c>
      <c r="K156" s="186"/>
      <c r="L156" s="186"/>
      <c r="M156" s="186"/>
      <c r="N156" s="12">
        <v>118</v>
      </c>
      <c r="O156" s="12">
        <v>193</v>
      </c>
      <c r="P156" s="12">
        <v>185</v>
      </c>
      <c r="Q156" s="12"/>
      <c r="R156" s="122"/>
    </row>
    <row r="157" spans="1:18" ht="23.25" customHeight="1">
      <c r="A157" s="241"/>
      <c r="B157" s="184" t="s">
        <v>132</v>
      </c>
      <c r="C157" s="184"/>
      <c r="D157" s="184"/>
      <c r="E157" s="184"/>
      <c r="F157" s="184"/>
      <c r="G157" s="184"/>
      <c r="H157" s="185">
        <v>21</v>
      </c>
      <c r="I157" s="185"/>
      <c r="J157" s="187">
        <v>0</v>
      </c>
      <c r="K157" s="187"/>
      <c r="L157" s="187"/>
      <c r="M157" s="187"/>
      <c r="N157" s="12"/>
      <c r="O157" s="12"/>
      <c r="P157" s="12"/>
      <c r="Q157" s="12"/>
      <c r="R157" s="12"/>
    </row>
    <row r="158" spans="1:18" ht="13.5" customHeight="1">
      <c r="A158" s="241"/>
      <c r="B158" s="184" t="s">
        <v>133</v>
      </c>
      <c r="C158" s="184"/>
      <c r="D158" s="184"/>
      <c r="E158" s="184"/>
      <c r="F158" s="184"/>
      <c r="G158" s="184"/>
      <c r="H158" s="185">
        <v>22</v>
      </c>
      <c r="I158" s="185"/>
      <c r="J158" s="186">
        <v>230</v>
      </c>
      <c r="K158" s="186"/>
      <c r="L158" s="186"/>
      <c r="M158" s="186"/>
      <c r="N158" s="12">
        <v>20</v>
      </c>
      <c r="O158" s="12">
        <v>60</v>
      </c>
      <c r="P158" s="12">
        <v>170</v>
      </c>
      <c r="Q158" s="12"/>
      <c r="R158" s="12"/>
    </row>
    <row r="159" spans="1:18" ht="13.5" customHeight="1">
      <c r="A159" s="241"/>
      <c r="B159" s="184" t="s">
        <v>134</v>
      </c>
      <c r="C159" s="184"/>
      <c r="D159" s="184"/>
      <c r="E159" s="184"/>
      <c r="F159" s="184"/>
      <c r="G159" s="184"/>
      <c r="H159" s="185">
        <v>23</v>
      </c>
      <c r="I159" s="185"/>
      <c r="J159" s="186">
        <v>30</v>
      </c>
      <c r="K159" s="186"/>
      <c r="L159" s="186"/>
      <c r="M159" s="186"/>
      <c r="N159" s="12"/>
      <c r="O159" s="12"/>
      <c r="P159" s="12">
        <v>30</v>
      </c>
      <c r="Q159" s="12"/>
      <c r="R159" s="12"/>
    </row>
    <row r="160" spans="1:18" ht="13.5" customHeight="1">
      <c r="A160" s="241"/>
      <c r="B160" s="184" t="s">
        <v>135</v>
      </c>
      <c r="C160" s="184"/>
      <c r="D160" s="184"/>
      <c r="E160" s="184"/>
      <c r="F160" s="184"/>
      <c r="G160" s="184"/>
      <c r="H160" s="185">
        <v>24</v>
      </c>
      <c r="I160" s="185"/>
      <c r="J160" s="187">
        <v>0</v>
      </c>
      <c r="K160" s="187"/>
      <c r="L160" s="187"/>
      <c r="M160" s="187"/>
      <c r="N160" s="12"/>
      <c r="O160" s="12"/>
      <c r="P160" s="12"/>
      <c r="Q160" s="12"/>
      <c r="R160" s="12"/>
    </row>
    <row r="161" spans="1:18" ht="13.5" customHeight="1">
      <c r="A161" s="241"/>
      <c r="B161" s="184" t="s">
        <v>136</v>
      </c>
      <c r="C161" s="184"/>
      <c r="D161" s="184"/>
      <c r="E161" s="184"/>
      <c r="F161" s="184"/>
      <c r="G161" s="184"/>
      <c r="H161" s="185">
        <v>25</v>
      </c>
      <c r="I161" s="185"/>
      <c r="J161" s="186">
        <v>10</v>
      </c>
      <c r="K161" s="186"/>
      <c r="L161" s="186"/>
      <c r="M161" s="186"/>
      <c r="N161" s="12"/>
      <c r="O161" s="12"/>
      <c r="P161" s="12">
        <v>8</v>
      </c>
      <c r="Q161" s="12">
        <v>2</v>
      </c>
      <c r="R161" s="12"/>
    </row>
    <row r="162" spans="1:18" ht="13.5" customHeight="1">
      <c r="A162" s="241"/>
      <c r="B162" s="184" t="s">
        <v>137</v>
      </c>
      <c r="C162" s="184"/>
      <c r="D162" s="184"/>
      <c r="E162" s="184"/>
      <c r="F162" s="184"/>
      <c r="G162" s="184"/>
      <c r="H162" s="185">
        <v>26</v>
      </c>
      <c r="I162" s="185"/>
      <c r="J162" s="187">
        <v>0</v>
      </c>
      <c r="K162" s="187"/>
      <c r="L162" s="187"/>
      <c r="M162" s="187"/>
      <c r="N162" s="12"/>
      <c r="O162" s="12"/>
      <c r="P162" s="12"/>
      <c r="Q162" s="12"/>
      <c r="R162" s="12"/>
    </row>
    <row r="163" spans="1:26" ht="13.5" customHeight="1">
      <c r="A163" s="241"/>
      <c r="B163" s="184" t="s">
        <v>138</v>
      </c>
      <c r="C163" s="184"/>
      <c r="D163" s="184"/>
      <c r="E163" s="184"/>
      <c r="F163" s="184"/>
      <c r="G163" s="184"/>
      <c r="H163" s="185">
        <v>27</v>
      </c>
      <c r="I163" s="185"/>
      <c r="J163" s="187">
        <v>0</v>
      </c>
      <c r="K163" s="187"/>
      <c r="L163" s="187"/>
      <c r="M163" s="187"/>
      <c r="N163" s="12"/>
      <c r="O163" s="12"/>
      <c r="P163" s="12"/>
      <c r="Q163" s="12"/>
      <c r="R163" s="12"/>
      <c r="W163" s="14"/>
      <c r="X163" s="14"/>
      <c r="Y163" s="14"/>
      <c r="Z163" s="14"/>
    </row>
    <row r="164" spans="1:26" ht="13.5" customHeight="1">
      <c r="A164" s="241"/>
      <c r="B164" s="184" t="s">
        <v>139</v>
      </c>
      <c r="C164" s="184"/>
      <c r="D164" s="184"/>
      <c r="E164" s="184"/>
      <c r="F164" s="184"/>
      <c r="G164" s="184"/>
      <c r="H164" s="185">
        <v>28</v>
      </c>
      <c r="I164" s="185"/>
      <c r="J164" s="187">
        <v>0</v>
      </c>
      <c r="K164" s="187"/>
      <c r="L164" s="187"/>
      <c r="M164" s="187"/>
      <c r="N164" s="12"/>
      <c r="O164" s="12"/>
      <c r="P164" s="12"/>
      <c r="Q164" s="12"/>
      <c r="R164" s="12"/>
      <c r="W164" s="60"/>
      <c r="X164" s="60"/>
      <c r="Y164" s="60"/>
      <c r="Z164" s="60"/>
    </row>
    <row r="165" spans="1:18" ht="13.5" customHeight="1">
      <c r="A165" s="241"/>
      <c r="B165" s="184" t="s">
        <v>140</v>
      </c>
      <c r="C165" s="184"/>
      <c r="D165" s="184"/>
      <c r="E165" s="184"/>
      <c r="F165" s="184"/>
      <c r="G165" s="184"/>
      <c r="H165" s="185">
        <v>29</v>
      </c>
      <c r="I165" s="185"/>
      <c r="J165" s="187">
        <v>0</v>
      </c>
      <c r="K165" s="187"/>
      <c r="L165" s="187"/>
      <c r="M165" s="187"/>
      <c r="N165" s="12"/>
      <c r="O165" s="12"/>
      <c r="P165" s="12"/>
      <c r="Q165" s="12"/>
      <c r="R165" s="12"/>
    </row>
    <row r="166" spans="1:18" ht="13.5" customHeight="1">
      <c r="A166" s="241"/>
      <c r="B166" s="184" t="s">
        <v>141</v>
      </c>
      <c r="C166" s="184"/>
      <c r="D166" s="184"/>
      <c r="E166" s="184"/>
      <c r="F166" s="184"/>
      <c r="G166" s="184"/>
      <c r="H166" s="185">
        <v>30</v>
      </c>
      <c r="I166" s="185"/>
      <c r="J166" s="186">
        <v>27</v>
      </c>
      <c r="K166" s="186"/>
      <c r="L166" s="186"/>
      <c r="M166" s="186"/>
      <c r="N166" s="12"/>
      <c r="O166" s="12"/>
      <c r="P166" s="12">
        <v>27</v>
      </c>
      <c r="Q166" s="12"/>
      <c r="R166" s="12"/>
    </row>
    <row r="167" spans="1:18" ht="13.5" customHeight="1">
      <c r="A167" s="241"/>
      <c r="B167" s="184" t="s">
        <v>142</v>
      </c>
      <c r="C167" s="184"/>
      <c r="D167" s="184"/>
      <c r="E167" s="184"/>
      <c r="F167" s="184"/>
      <c r="G167" s="184"/>
      <c r="H167" s="185">
        <v>31</v>
      </c>
      <c r="I167" s="185"/>
      <c r="J167" s="187">
        <v>0</v>
      </c>
      <c r="K167" s="187"/>
      <c r="L167" s="187"/>
      <c r="M167" s="187"/>
      <c r="N167" s="12"/>
      <c r="O167" s="12"/>
      <c r="P167" s="12"/>
      <c r="Q167" s="12"/>
      <c r="R167" s="12"/>
    </row>
    <row r="168" spans="1:21" ht="13.5" customHeight="1">
      <c r="A168" s="241"/>
      <c r="B168" s="184" t="s">
        <v>143</v>
      </c>
      <c r="C168" s="184"/>
      <c r="D168" s="184"/>
      <c r="E168" s="184"/>
      <c r="F168" s="184"/>
      <c r="G168" s="184"/>
      <c r="H168" s="185">
        <v>32</v>
      </c>
      <c r="I168" s="185"/>
      <c r="J168" s="186">
        <v>117</v>
      </c>
      <c r="K168" s="186"/>
      <c r="L168" s="186"/>
      <c r="M168" s="186"/>
      <c r="N168" s="12">
        <v>11</v>
      </c>
      <c r="O168" s="12"/>
      <c r="P168" s="12">
        <v>50</v>
      </c>
      <c r="Q168" s="12">
        <v>67</v>
      </c>
      <c r="R168" s="12"/>
      <c r="T168" s="55"/>
      <c r="U168" s="55"/>
    </row>
    <row r="169" spans="1:18" ht="13.5" customHeight="1">
      <c r="A169" s="241"/>
      <c r="B169" s="184" t="s">
        <v>144</v>
      </c>
      <c r="C169" s="184"/>
      <c r="D169" s="184"/>
      <c r="E169" s="184"/>
      <c r="F169" s="184"/>
      <c r="G169" s="184"/>
      <c r="H169" s="185">
        <v>33</v>
      </c>
      <c r="I169" s="185"/>
      <c r="J169" s="186">
        <v>2169</v>
      </c>
      <c r="K169" s="186"/>
      <c r="L169" s="186"/>
      <c r="M169" s="186"/>
      <c r="N169" s="12">
        <v>140</v>
      </c>
      <c r="O169" s="12">
        <v>250</v>
      </c>
      <c r="P169" s="12">
        <v>30</v>
      </c>
      <c r="Q169" s="12">
        <v>1889</v>
      </c>
      <c r="R169" s="12"/>
    </row>
    <row r="170" spans="1:18" ht="13.5" customHeight="1">
      <c r="A170" s="241"/>
      <c r="B170" s="184" t="s">
        <v>145</v>
      </c>
      <c r="C170" s="184"/>
      <c r="D170" s="184"/>
      <c r="E170" s="184"/>
      <c r="F170" s="184"/>
      <c r="G170" s="184"/>
      <c r="H170" s="185">
        <v>34</v>
      </c>
      <c r="I170" s="185"/>
      <c r="J170" s="187">
        <v>0</v>
      </c>
      <c r="K170" s="187"/>
      <c r="L170" s="187"/>
      <c r="M170" s="187"/>
      <c r="N170" s="12"/>
      <c r="O170" s="12"/>
      <c r="P170" s="12"/>
      <c r="Q170" s="12"/>
      <c r="R170" s="12"/>
    </row>
    <row r="171" spans="1:18" ht="23.25" customHeight="1">
      <c r="A171" s="241"/>
      <c r="B171" s="184" t="s">
        <v>146</v>
      </c>
      <c r="C171" s="184"/>
      <c r="D171" s="184"/>
      <c r="E171" s="184"/>
      <c r="F171" s="184"/>
      <c r="G171" s="184"/>
      <c r="H171" s="185">
        <v>35</v>
      </c>
      <c r="I171" s="185"/>
      <c r="J171" s="187">
        <v>0</v>
      </c>
      <c r="K171" s="187"/>
      <c r="L171" s="187"/>
      <c r="M171" s="187"/>
      <c r="N171" s="12"/>
      <c r="O171" s="12"/>
      <c r="P171" s="12"/>
      <c r="Q171" s="12"/>
      <c r="R171" s="12"/>
    </row>
    <row r="172" spans="1:18" ht="13.5" customHeight="1">
      <c r="A172" s="241"/>
      <c r="B172" s="184" t="s">
        <v>147</v>
      </c>
      <c r="C172" s="184"/>
      <c r="D172" s="184"/>
      <c r="E172" s="184"/>
      <c r="F172" s="184"/>
      <c r="G172" s="184"/>
      <c r="H172" s="185">
        <v>36</v>
      </c>
      <c r="I172" s="185"/>
      <c r="J172" s="186">
        <v>25</v>
      </c>
      <c r="K172" s="186"/>
      <c r="L172" s="186"/>
      <c r="M172" s="186"/>
      <c r="N172" s="12">
        <v>12</v>
      </c>
      <c r="O172" s="12">
        <v>20</v>
      </c>
      <c r="P172" s="12">
        <v>5</v>
      </c>
      <c r="Q172" s="12"/>
      <c r="R172" s="12"/>
    </row>
    <row r="173" spans="1:18" ht="25.5" customHeight="1">
      <c r="A173" s="241"/>
      <c r="B173" s="184" t="s">
        <v>148</v>
      </c>
      <c r="C173" s="184"/>
      <c r="D173" s="184"/>
      <c r="E173" s="184"/>
      <c r="F173" s="184"/>
      <c r="G173" s="184"/>
      <c r="H173" s="185">
        <v>37</v>
      </c>
      <c r="I173" s="185"/>
      <c r="J173" s="187">
        <v>0</v>
      </c>
      <c r="K173" s="187"/>
      <c r="L173" s="187"/>
      <c r="M173" s="187"/>
      <c r="N173" s="12"/>
      <c r="O173" s="12"/>
      <c r="P173" s="12"/>
      <c r="Q173" s="12"/>
      <c r="R173" s="12"/>
    </row>
    <row r="174" spans="1:18" ht="13.5" customHeight="1">
      <c r="A174" s="241"/>
      <c r="B174" s="184" t="s">
        <v>149</v>
      </c>
      <c r="C174" s="184"/>
      <c r="D174" s="184"/>
      <c r="E174" s="184"/>
      <c r="F174" s="184"/>
      <c r="G174" s="184"/>
      <c r="H174" s="185">
        <v>38</v>
      </c>
      <c r="I174" s="185"/>
      <c r="J174" s="186">
        <v>35</v>
      </c>
      <c r="K174" s="186"/>
      <c r="L174" s="186"/>
      <c r="M174" s="186"/>
      <c r="N174" s="12">
        <v>9</v>
      </c>
      <c r="O174" s="12">
        <v>10</v>
      </c>
      <c r="P174" s="12">
        <v>25</v>
      </c>
      <c r="Q174" s="12"/>
      <c r="R174" s="12"/>
    </row>
    <row r="175" spans="1:18" ht="13.5" customHeight="1">
      <c r="A175" s="241"/>
      <c r="B175" s="184" t="s">
        <v>150</v>
      </c>
      <c r="C175" s="184"/>
      <c r="D175" s="184"/>
      <c r="E175" s="184"/>
      <c r="F175" s="184"/>
      <c r="G175" s="184"/>
      <c r="H175" s="185">
        <v>39</v>
      </c>
      <c r="I175" s="185"/>
      <c r="J175" s="186">
        <v>60</v>
      </c>
      <c r="K175" s="186"/>
      <c r="L175" s="186"/>
      <c r="M175" s="186"/>
      <c r="N175" s="12">
        <v>8</v>
      </c>
      <c r="O175" s="12">
        <v>25</v>
      </c>
      <c r="P175" s="12">
        <v>35</v>
      </c>
      <c r="Q175" s="12"/>
      <c r="R175" s="12"/>
    </row>
    <row r="176" spans="1:18" ht="13.5" customHeight="1">
      <c r="A176" s="241"/>
      <c r="B176" s="184" t="s">
        <v>151</v>
      </c>
      <c r="C176" s="184"/>
      <c r="D176" s="184"/>
      <c r="E176" s="184"/>
      <c r="F176" s="184"/>
      <c r="G176" s="184"/>
      <c r="H176" s="185">
        <v>40</v>
      </c>
      <c r="I176" s="185"/>
      <c r="J176" s="187">
        <v>0</v>
      </c>
      <c r="K176" s="187"/>
      <c r="L176" s="187"/>
      <c r="M176" s="187"/>
      <c r="N176" s="12"/>
      <c r="O176" s="12"/>
      <c r="P176" s="12"/>
      <c r="Q176" s="12"/>
      <c r="R176" s="12"/>
    </row>
    <row r="177" spans="1:18" ht="13.5" customHeight="1">
      <c r="A177" s="241"/>
      <c r="B177" s="184" t="s">
        <v>152</v>
      </c>
      <c r="C177" s="184"/>
      <c r="D177" s="184"/>
      <c r="E177" s="184"/>
      <c r="F177" s="184"/>
      <c r="G177" s="184"/>
      <c r="H177" s="185">
        <v>41</v>
      </c>
      <c r="I177" s="185"/>
      <c r="J177" s="186">
        <v>18</v>
      </c>
      <c r="K177" s="186"/>
      <c r="L177" s="186"/>
      <c r="M177" s="186"/>
      <c r="N177" s="12">
        <v>7</v>
      </c>
      <c r="O177" s="12">
        <v>10</v>
      </c>
      <c r="P177" s="12">
        <v>8</v>
      </c>
      <c r="Q177" s="12"/>
      <c r="R177" s="12"/>
    </row>
    <row r="178" spans="1:20" ht="13.5" customHeight="1">
      <c r="A178" s="241"/>
      <c r="B178" s="184" t="s">
        <v>153</v>
      </c>
      <c r="C178" s="184"/>
      <c r="D178" s="184"/>
      <c r="E178" s="184"/>
      <c r="F178" s="184"/>
      <c r="G178" s="184"/>
      <c r="H178" s="185">
        <v>42</v>
      </c>
      <c r="I178" s="185"/>
      <c r="J178" s="186">
        <v>2830</v>
      </c>
      <c r="K178" s="186"/>
      <c r="L178" s="186"/>
      <c r="M178" s="186"/>
      <c r="N178" s="12">
        <v>1255</v>
      </c>
      <c r="O178" s="12"/>
      <c r="P178" s="12">
        <v>1850</v>
      </c>
      <c r="Q178" s="12">
        <v>980</v>
      </c>
      <c r="R178" s="12"/>
      <c r="T178" s="2">
        <f>SUM(P178:S178)</f>
        <v>2830</v>
      </c>
    </row>
    <row r="179" spans="1:18" ht="13.5" customHeight="1">
      <c r="A179" s="241"/>
      <c r="B179" s="184" t="s">
        <v>154</v>
      </c>
      <c r="C179" s="184"/>
      <c r="D179" s="184"/>
      <c r="E179" s="184"/>
      <c r="F179" s="184"/>
      <c r="G179" s="184"/>
      <c r="H179" s="185">
        <v>43</v>
      </c>
      <c r="I179" s="185"/>
      <c r="J179" s="186">
        <v>2</v>
      </c>
      <c r="K179" s="186"/>
      <c r="L179" s="186"/>
      <c r="M179" s="186"/>
      <c r="N179" s="12"/>
      <c r="O179" s="12"/>
      <c r="P179" s="12">
        <v>2</v>
      </c>
      <c r="Q179" s="95"/>
      <c r="R179" s="12"/>
    </row>
    <row r="180" spans="1:18" ht="23.25" customHeight="1">
      <c r="A180" s="241"/>
      <c r="B180" s="184" t="s">
        <v>155</v>
      </c>
      <c r="C180" s="184"/>
      <c r="D180" s="184"/>
      <c r="E180" s="184"/>
      <c r="F180" s="184"/>
      <c r="G180" s="184"/>
      <c r="H180" s="185">
        <v>44</v>
      </c>
      <c r="I180" s="185"/>
      <c r="J180" s="187">
        <v>0</v>
      </c>
      <c r="K180" s="187"/>
      <c r="L180" s="187"/>
      <c r="M180" s="187"/>
      <c r="N180" s="12"/>
      <c r="O180" s="12"/>
      <c r="P180" s="12"/>
      <c r="Q180" s="12"/>
      <c r="R180" s="12"/>
    </row>
    <row r="181" spans="1:18" ht="13.5" customHeight="1">
      <c r="A181" s="241"/>
      <c r="B181" s="184" t="s">
        <v>156</v>
      </c>
      <c r="C181" s="184"/>
      <c r="D181" s="184"/>
      <c r="E181" s="184"/>
      <c r="F181" s="184"/>
      <c r="G181" s="184"/>
      <c r="H181" s="185">
        <v>45</v>
      </c>
      <c r="I181" s="185"/>
      <c r="J181" s="187">
        <v>0</v>
      </c>
      <c r="K181" s="187"/>
      <c r="L181" s="187"/>
      <c r="M181" s="187"/>
      <c r="N181" s="12"/>
      <c r="O181" s="12"/>
      <c r="P181" s="12"/>
      <c r="Q181" s="12"/>
      <c r="R181" s="12"/>
    </row>
    <row r="182" spans="1:18" ht="24" customHeight="1">
      <c r="A182" s="241"/>
      <c r="B182" s="184" t="s">
        <v>157</v>
      </c>
      <c r="C182" s="184"/>
      <c r="D182" s="184"/>
      <c r="E182" s="184"/>
      <c r="F182" s="184"/>
      <c r="G182" s="184"/>
      <c r="H182" s="185">
        <v>46</v>
      </c>
      <c r="I182" s="185"/>
      <c r="J182" s="186">
        <v>20</v>
      </c>
      <c r="K182" s="186"/>
      <c r="L182" s="186"/>
      <c r="M182" s="186"/>
      <c r="N182" s="12">
        <v>9</v>
      </c>
      <c r="O182" s="12"/>
      <c r="P182" s="12">
        <v>20</v>
      </c>
      <c r="Q182" s="12"/>
      <c r="R182" s="12"/>
    </row>
    <row r="183" spans="1:18" ht="13.5" customHeight="1">
      <c r="A183" s="241"/>
      <c r="B183" s="184" t="s">
        <v>158</v>
      </c>
      <c r="C183" s="184"/>
      <c r="D183" s="184"/>
      <c r="E183" s="184"/>
      <c r="F183" s="184"/>
      <c r="G183" s="184"/>
      <c r="H183" s="185">
        <v>47</v>
      </c>
      <c r="I183" s="185"/>
      <c r="J183" s="187">
        <v>0</v>
      </c>
      <c r="K183" s="187"/>
      <c r="L183" s="187"/>
      <c r="M183" s="187"/>
      <c r="N183" s="12"/>
      <c r="O183" s="12"/>
      <c r="P183" s="12"/>
      <c r="Q183" s="12"/>
      <c r="R183" s="12"/>
    </row>
    <row r="184" spans="1:18" ht="13.5" customHeight="1">
      <c r="A184" s="241"/>
      <c r="B184" s="184" t="s">
        <v>159</v>
      </c>
      <c r="C184" s="184"/>
      <c r="D184" s="184"/>
      <c r="E184" s="184"/>
      <c r="F184" s="184"/>
      <c r="G184" s="184"/>
      <c r="H184" s="185">
        <v>48</v>
      </c>
      <c r="I184" s="185"/>
      <c r="J184" s="186">
        <v>80</v>
      </c>
      <c r="K184" s="186"/>
      <c r="L184" s="186"/>
      <c r="M184" s="186"/>
      <c r="N184" s="12">
        <v>15</v>
      </c>
      <c r="O184" s="12">
        <v>40</v>
      </c>
      <c r="P184" s="12">
        <v>40</v>
      </c>
      <c r="Q184" s="12"/>
      <c r="R184" s="12"/>
    </row>
    <row r="185" spans="1:18" ht="13.5" customHeight="1">
      <c r="A185" s="241"/>
      <c r="B185" s="184" t="s">
        <v>160</v>
      </c>
      <c r="C185" s="184"/>
      <c r="D185" s="184"/>
      <c r="E185" s="184"/>
      <c r="F185" s="184"/>
      <c r="G185" s="184"/>
      <c r="H185" s="185">
        <v>49</v>
      </c>
      <c r="I185" s="185"/>
      <c r="J185" s="186">
        <v>40</v>
      </c>
      <c r="K185" s="186"/>
      <c r="L185" s="186"/>
      <c r="M185" s="186"/>
      <c r="N185" s="12">
        <v>5</v>
      </c>
      <c r="O185" s="12">
        <v>20</v>
      </c>
      <c r="P185" s="12">
        <v>20</v>
      </c>
      <c r="Q185" s="12"/>
      <c r="R185" s="12"/>
    </row>
    <row r="186" spans="1:18" ht="13.5" customHeight="1">
      <c r="A186" s="241"/>
      <c r="B186" s="184" t="s">
        <v>161</v>
      </c>
      <c r="C186" s="184"/>
      <c r="D186" s="184"/>
      <c r="E186" s="184"/>
      <c r="F186" s="184"/>
      <c r="G186" s="184"/>
      <c r="H186" s="185">
        <v>50</v>
      </c>
      <c r="I186" s="185"/>
      <c r="J186" s="187">
        <v>0</v>
      </c>
      <c r="K186" s="187"/>
      <c r="L186" s="187"/>
      <c r="M186" s="187"/>
      <c r="N186" s="12"/>
      <c r="O186" s="12"/>
      <c r="P186" s="12"/>
      <c r="Q186" s="12"/>
      <c r="R186" s="12"/>
    </row>
    <row r="187" spans="1:18" ht="13.5" customHeight="1">
      <c r="A187" s="241"/>
      <c r="B187" s="184" t="s">
        <v>162</v>
      </c>
      <c r="C187" s="184"/>
      <c r="D187" s="184"/>
      <c r="E187" s="184"/>
      <c r="F187" s="184"/>
      <c r="G187" s="184"/>
      <c r="H187" s="185">
        <v>51</v>
      </c>
      <c r="I187" s="185"/>
      <c r="J187" s="187">
        <v>0</v>
      </c>
      <c r="K187" s="187"/>
      <c r="L187" s="187"/>
      <c r="M187" s="187"/>
      <c r="N187" s="12"/>
      <c r="O187" s="12"/>
      <c r="P187" s="12"/>
      <c r="Q187" s="12"/>
      <c r="R187" s="12"/>
    </row>
    <row r="188" spans="1:18" ht="13.5" customHeight="1">
      <c r="A188" s="241"/>
      <c r="B188" s="184" t="s">
        <v>163</v>
      </c>
      <c r="C188" s="184"/>
      <c r="D188" s="184"/>
      <c r="E188" s="184"/>
      <c r="F188" s="184"/>
      <c r="G188" s="184"/>
      <c r="H188" s="185">
        <v>52</v>
      </c>
      <c r="I188" s="185"/>
      <c r="J188" s="187">
        <v>0</v>
      </c>
      <c r="K188" s="187"/>
      <c r="L188" s="187"/>
      <c r="M188" s="187"/>
      <c r="N188" s="12"/>
      <c r="O188" s="12"/>
      <c r="P188" s="12"/>
      <c r="Q188" s="12"/>
      <c r="R188" s="12"/>
    </row>
    <row r="189" spans="1:18" ht="13.5" customHeight="1">
      <c r="A189" s="241"/>
      <c r="B189" s="184" t="s">
        <v>164</v>
      </c>
      <c r="C189" s="184"/>
      <c r="D189" s="184"/>
      <c r="E189" s="184"/>
      <c r="F189" s="184"/>
      <c r="G189" s="184"/>
      <c r="H189" s="185">
        <v>53</v>
      </c>
      <c r="I189" s="185"/>
      <c r="J189" s="187">
        <v>0</v>
      </c>
      <c r="K189" s="187"/>
      <c r="L189" s="187"/>
      <c r="M189" s="187"/>
      <c r="N189" s="12"/>
      <c r="O189" s="12"/>
      <c r="P189" s="12"/>
      <c r="Q189" s="12"/>
      <c r="R189" s="12"/>
    </row>
    <row r="190" spans="1:18" ht="13.5" customHeight="1">
      <c r="A190" s="241"/>
      <c r="B190" s="184" t="s">
        <v>165</v>
      </c>
      <c r="C190" s="184"/>
      <c r="D190" s="184"/>
      <c r="E190" s="184"/>
      <c r="F190" s="184"/>
      <c r="G190" s="184"/>
      <c r="H190" s="185">
        <v>54</v>
      </c>
      <c r="I190" s="185"/>
      <c r="J190" s="187">
        <v>0</v>
      </c>
      <c r="K190" s="187"/>
      <c r="L190" s="187"/>
      <c r="M190" s="187"/>
      <c r="N190" s="12"/>
      <c r="O190" s="12"/>
      <c r="P190" s="12"/>
      <c r="Q190" s="12"/>
      <c r="R190" s="12"/>
    </row>
    <row r="191" spans="1:18" ht="13.5" customHeight="1">
      <c r="A191" s="241"/>
      <c r="B191" s="184" t="s">
        <v>166</v>
      </c>
      <c r="C191" s="184"/>
      <c r="D191" s="184"/>
      <c r="E191" s="184"/>
      <c r="F191" s="184"/>
      <c r="G191" s="184"/>
      <c r="H191" s="185">
        <v>55</v>
      </c>
      <c r="I191" s="185"/>
      <c r="J191" s="187">
        <v>0</v>
      </c>
      <c r="K191" s="187"/>
      <c r="L191" s="187"/>
      <c r="M191" s="187"/>
      <c r="N191" s="12"/>
      <c r="O191" s="12"/>
      <c r="P191" s="12"/>
      <c r="Q191" s="12"/>
      <c r="R191" s="12"/>
    </row>
    <row r="192" spans="1:18" ht="13.5" customHeight="1">
      <c r="A192" s="241"/>
      <c r="B192" s="184" t="s">
        <v>10</v>
      </c>
      <c r="C192" s="184"/>
      <c r="D192" s="184"/>
      <c r="E192" s="184"/>
      <c r="F192" s="184"/>
      <c r="G192" s="184"/>
      <c r="H192" s="185">
        <v>56</v>
      </c>
      <c r="I192" s="185"/>
      <c r="J192" s="187">
        <v>0</v>
      </c>
      <c r="K192" s="187"/>
      <c r="L192" s="187"/>
      <c r="M192" s="187"/>
      <c r="N192" s="12"/>
      <c r="O192" s="12"/>
      <c r="P192" s="12"/>
      <c r="Q192" s="12"/>
      <c r="R192" s="12"/>
    </row>
    <row r="193" spans="2:14" ht="13.5" customHeight="1">
      <c r="B193" s="193" t="s">
        <v>112</v>
      </c>
      <c r="C193" s="193"/>
      <c r="D193" s="193"/>
      <c r="E193" s="193"/>
      <c r="F193" s="193"/>
      <c r="G193" s="193"/>
      <c r="H193" s="193"/>
      <c r="I193" s="193"/>
      <c r="J193" s="193"/>
      <c r="K193" s="193"/>
      <c r="L193" s="193"/>
      <c r="M193" s="193"/>
      <c r="N193" s="193"/>
    </row>
    <row r="194" ht="13.5" customHeight="1"/>
    <row r="195" ht="13.5" customHeight="1"/>
    <row r="196" ht="13.5" customHeight="1">
      <c r="S196" s="181"/>
    </row>
    <row r="197" ht="13.5" customHeight="1">
      <c r="B197" s="43" t="s">
        <v>168</v>
      </c>
    </row>
    <row r="198" ht="13.5" customHeight="1">
      <c r="R198" s="68" t="s">
        <v>211</v>
      </c>
    </row>
    <row r="199" spans="2:18" ht="13.5" customHeight="1">
      <c r="B199" s="263" t="s">
        <v>170</v>
      </c>
      <c r="C199" s="264"/>
      <c r="D199" s="264"/>
      <c r="E199" s="264"/>
      <c r="F199" s="264"/>
      <c r="G199" s="264"/>
      <c r="H199" s="264"/>
      <c r="I199" s="264"/>
      <c r="J199" s="264"/>
      <c r="K199" s="264"/>
      <c r="L199" s="264"/>
      <c r="M199" s="264"/>
      <c r="N199" s="264"/>
      <c r="O199" s="265"/>
      <c r="P199" s="27" t="s">
        <v>47</v>
      </c>
      <c r="Q199" s="262" t="s">
        <v>169</v>
      </c>
      <c r="R199" s="262"/>
    </row>
    <row r="200" spans="2:18" ht="13.5" customHeight="1">
      <c r="B200" s="266" t="s">
        <v>0</v>
      </c>
      <c r="C200" s="267"/>
      <c r="D200" s="267"/>
      <c r="E200" s="267"/>
      <c r="F200" s="267"/>
      <c r="G200" s="267"/>
      <c r="H200" s="267"/>
      <c r="I200" s="267"/>
      <c r="J200" s="267"/>
      <c r="K200" s="267"/>
      <c r="L200" s="267"/>
      <c r="M200" s="267"/>
      <c r="N200" s="267"/>
      <c r="O200" s="268"/>
      <c r="P200" s="31" t="s">
        <v>1</v>
      </c>
      <c r="Q200" s="207">
        <v>1</v>
      </c>
      <c r="R200" s="207"/>
    </row>
    <row r="201" spans="2:18" ht="13.5" customHeight="1">
      <c r="B201" s="61" t="s">
        <v>171</v>
      </c>
      <c r="C201" s="62"/>
      <c r="D201" s="62"/>
      <c r="E201" s="62"/>
      <c r="F201" s="62"/>
      <c r="G201" s="62"/>
      <c r="H201" s="62"/>
      <c r="I201" s="62"/>
      <c r="J201" s="62"/>
      <c r="K201" s="62"/>
      <c r="L201" s="62"/>
      <c r="M201" s="62"/>
      <c r="N201" s="62"/>
      <c r="O201" s="63"/>
      <c r="P201" s="12">
        <v>1</v>
      </c>
      <c r="Q201" s="261">
        <f>Q203+Q202+Q204+Q205</f>
        <v>377674.5</v>
      </c>
      <c r="R201" s="261"/>
    </row>
    <row r="202" spans="1:18" s="151" customFormat="1" ht="13.5" customHeight="1">
      <c r="A202" s="2"/>
      <c r="B202" s="65"/>
      <c r="C202" s="66" t="s">
        <v>173</v>
      </c>
      <c r="D202" s="66"/>
      <c r="E202" s="66"/>
      <c r="F202" s="66"/>
      <c r="G202" s="66"/>
      <c r="H202" s="66"/>
      <c r="I202" s="66"/>
      <c r="J202" s="66"/>
      <c r="K202" s="66"/>
      <c r="L202" s="66"/>
      <c r="M202" s="66"/>
      <c r="N202" s="66"/>
      <c r="O202" s="67"/>
      <c r="P202" s="17">
        <v>2</v>
      </c>
      <c r="Q202" s="261">
        <v>333768.3</v>
      </c>
      <c r="R202" s="261"/>
    </row>
    <row r="203" spans="2:18" ht="9.75">
      <c r="B203" s="65"/>
      <c r="C203" s="66" t="s">
        <v>174</v>
      </c>
      <c r="D203" s="66"/>
      <c r="E203" s="66"/>
      <c r="F203" s="66"/>
      <c r="G203" s="66"/>
      <c r="H203" s="66"/>
      <c r="I203" s="66"/>
      <c r="J203" s="66"/>
      <c r="K203" s="66"/>
      <c r="L203" s="66"/>
      <c r="M203" s="66"/>
      <c r="N203" s="66"/>
      <c r="O203" s="67"/>
      <c r="P203" s="17">
        <v>3</v>
      </c>
      <c r="Q203" s="261">
        <v>39104.7</v>
      </c>
      <c r="R203" s="261"/>
    </row>
    <row r="204" spans="2:18" ht="9.75">
      <c r="B204" s="65"/>
      <c r="C204" s="66" t="s">
        <v>175</v>
      </c>
      <c r="D204" s="66"/>
      <c r="E204" s="66"/>
      <c r="F204" s="66"/>
      <c r="G204" s="66"/>
      <c r="H204" s="66"/>
      <c r="I204" s="66"/>
      <c r="J204" s="66"/>
      <c r="K204" s="66"/>
      <c r="L204" s="66"/>
      <c r="M204" s="66"/>
      <c r="N204" s="66"/>
      <c r="O204" s="67"/>
      <c r="P204" s="17">
        <v>4</v>
      </c>
      <c r="Q204" s="261">
        <v>4801.5</v>
      </c>
      <c r="R204" s="261"/>
    </row>
    <row r="205" spans="2:18" ht="9.75">
      <c r="B205" s="64"/>
      <c r="C205" s="50" t="s">
        <v>176</v>
      </c>
      <c r="D205" s="50"/>
      <c r="E205" s="50"/>
      <c r="F205" s="50"/>
      <c r="G205" s="50"/>
      <c r="H205" s="50"/>
      <c r="I205" s="50"/>
      <c r="J205" s="50"/>
      <c r="K205" s="50"/>
      <c r="L205" s="50"/>
      <c r="M205" s="50"/>
      <c r="N205" s="50"/>
      <c r="O205" s="51"/>
      <c r="P205" s="17">
        <v>5</v>
      </c>
      <c r="Q205" s="261"/>
      <c r="R205" s="261"/>
    </row>
    <row r="206" spans="2:18" ht="9.75">
      <c r="B206" s="269" t="s">
        <v>172</v>
      </c>
      <c r="C206" s="270"/>
      <c r="D206" s="270"/>
      <c r="E206" s="270"/>
      <c r="F206" s="270"/>
      <c r="G206" s="270"/>
      <c r="H206" s="270"/>
      <c r="I206" s="270"/>
      <c r="J206" s="270"/>
      <c r="K206" s="270"/>
      <c r="L206" s="270"/>
      <c r="M206" s="270"/>
      <c r="N206" s="270"/>
      <c r="O206" s="271"/>
      <c r="P206" s="12">
        <v>6</v>
      </c>
      <c r="Q206" s="261">
        <f>Q207+Q208+Q209+Q210+Q211+Q212+Q213+Q214+Q215+Q216+Q217+Q218+Q219+Q220+Q221+Q222+Q223+Q224+Q225+Q226+Q227+Q228+Q229+Q230+Q231+Q232+Q233</f>
        <v>334540.90000000014</v>
      </c>
      <c r="R206" s="261"/>
    </row>
    <row r="207" spans="2:18" ht="12.75" customHeight="1">
      <c r="B207" s="65"/>
      <c r="C207" s="66" t="s">
        <v>177</v>
      </c>
      <c r="D207" s="66"/>
      <c r="E207" s="66"/>
      <c r="F207" s="66"/>
      <c r="G207" s="66"/>
      <c r="H207" s="66"/>
      <c r="I207" s="66"/>
      <c r="J207" s="66"/>
      <c r="K207" s="66"/>
      <c r="L207" s="66"/>
      <c r="M207" s="66"/>
      <c r="N207" s="66"/>
      <c r="O207" s="67"/>
      <c r="P207" s="17">
        <v>7</v>
      </c>
      <c r="Q207" s="261">
        <v>159018.1</v>
      </c>
      <c r="R207" s="261"/>
    </row>
    <row r="208" spans="2:18" ht="12.75" customHeight="1">
      <c r="B208" s="65"/>
      <c r="C208" s="66" t="s">
        <v>178</v>
      </c>
      <c r="D208" s="66"/>
      <c r="E208" s="66"/>
      <c r="F208" s="66"/>
      <c r="G208" s="66"/>
      <c r="H208" s="66"/>
      <c r="I208" s="66"/>
      <c r="J208" s="66"/>
      <c r="K208" s="66"/>
      <c r="L208" s="66"/>
      <c r="M208" s="66"/>
      <c r="N208" s="66"/>
      <c r="O208" s="67"/>
      <c r="P208" s="17">
        <v>8</v>
      </c>
      <c r="Q208" s="261">
        <v>17172.1</v>
      </c>
      <c r="R208" s="261"/>
    </row>
    <row r="209" spans="2:18" ht="12.75" customHeight="1">
      <c r="B209" s="65"/>
      <c r="C209" s="66" t="s">
        <v>179</v>
      </c>
      <c r="D209" s="66"/>
      <c r="E209" s="66"/>
      <c r="F209" s="66"/>
      <c r="G209" s="66"/>
      <c r="H209" s="66"/>
      <c r="I209" s="66"/>
      <c r="J209" s="66"/>
      <c r="K209" s="66"/>
      <c r="L209" s="66"/>
      <c r="M209" s="66"/>
      <c r="N209" s="66"/>
      <c r="O209" s="67"/>
      <c r="P209" s="17">
        <v>9</v>
      </c>
      <c r="Q209" s="261"/>
      <c r="R209" s="261"/>
    </row>
    <row r="210" spans="2:18" ht="12.75" customHeight="1">
      <c r="B210" s="64"/>
      <c r="C210" s="50" t="s">
        <v>180</v>
      </c>
      <c r="D210" s="50"/>
      <c r="E210" s="50"/>
      <c r="F210" s="50"/>
      <c r="G210" s="50"/>
      <c r="H210" s="50"/>
      <c r="I210" s="50"/>
      <c r="J210" s="50"/>
      <c r="K210" s="50"/>
      <c r="L210" s="50"/>
      <c r="M210" s="50"/>
      <c r="N210" s="50"/>
      <c r="O210" s="51"/>
      <c r="P210" s="17">
        <v>10</v>
      </c>
      <c r="Q210" s="261"/>
      <c r="R210" s="261"/>
    </row>
    <row r="211" spans="2:18" ht="12.75" customHeight="1">
      <c r="B211" s="49"/>
      <c r="C211" s="50" t="s">
        <v>181</v>
      </c>
      <c r="D211" s="50"/>
      <c r="E211" s="50"/>
      <c r="F211" s="50"/>
      <c r="G211" s="50"/>
      <c r="H211" s="50"/>
      <c r="I211" s="50"/>
      <c r="J211" s="50"/>
      <c r="K211" s="50"/>
      <c r="L211" s="50"/>
      <c r="M211" s="50"/>
      <c r="N211" s="50"/>
      <c r="O211" s="51"/>
      <c r="P211" s="17">
        <v>11</v>
      </c>
      <c r="Q211" s="261">
        <v>5967.3</v>
      </c>
      <c r="R211" s="261"/>
    </row>
    <row r="212" spans="2:18" ht="12.75" customHeight="1">
      <c r="B212" s="49"/>
      <c r="C212" s="50" t="s">
        <v>182</v>
      </c>
      <c r="D212" s="50"/>
      <c r="E212" s="50"/>
      <c r="F212" s="50"/>
      <c r="G212" s="50"/>
      <c r="H212" s="50"/>
      <c r="I212" s="50"/>
      <c r="J212" s="50"/>
      <c r="K212" s="50"/>
      <c r="L212" s="50"/>
      <c r="M212" s="50"/>
      <c r="N212" s="50"/>
      <c r="O212" s="51"/>
      <c r="P212" s="17">
        <v>12</v>
      </c>
      <c r="Q212" s="261">
        <v>4528.2</v>
      </c>
      <c r="R212" s="261"/>
    </row>
    <row r="213" spans="2:18" ht="12.75" customHeight="1">
      <c r="B213" s="49"/>
      <c r="C213" s="150" t="s">
        <v>314</v>
      </c>
      <c r="D213" s="50"/>
      <c r="E213" s="50"/>
      <c r="F213" s="50"/>
      <c r="G213" s="50"/>
      <c r="H213" s="50"/>
      <c r="I213" s="50"/>
      <c r="J213" s="50"/>
      <c r="K213" s="50"/>
      <c r="L213" s="50"/>
      <c r="M213" s="50"/>
      <c r="N213" s="50"/>
      <c r="O213" s="51"/>
      <c r="P213" s="17">
        <v>13</v>
      </c>
      <c r="Q213" s="261">
        <v>111720</v>
      </c>
      <c r="R213" s="261"/>
    </row>
    <row r="214" spans="2:18" ht="12.75" customHeight="1">
      <c r="B214" s="49"/>
      <c r="C214" s="50" t="s">
        <v>183</v>
      </c>
      <c r="D214" s="50"/>
      <c r="E214" s="50"/>
      <c r="F214" s="50"/>
      <c r="G214" s="50"/>
      <c r="H214" s="50"/>
      <c r="I214" s="50"/>
      <c r="J214" s="50"/>
      <c r="K214" s="50"/>
      <c r="L214" s="50"/>
      <c r="M214" s="50"/>
      <c r="N214" s="50"/>
      <c r="O214" s="51"/>
      <c r="P214" s="17">
        <v>14</v>
      </c>
      <c r="Q214" s="261"/>
      <c r="R214" s="261"/>
    </row>
    <row r="215" spans="2:18" ht="12.75" customHeight="1">
      <c r="B215" s="49"/>
      <c r="C215" s="50" t="s">
        <v>184</v>
      </c>
      <c r="D215" s="50"/>
      <c r="E215" s="50"/>
      <c r="F215" s="50"/>
      <c r="G215" s="50"/>
      <c r="H215" s="50"/>
      <c r="I215" s="50"/>
      <c r="J215" s="50"/>
      <c r="K215" s="50"/>
      <c r="L215" s="50"/>
      <c r="M215" s="50"/>
      <c r="N215" s="50"/>
      <c r="O215" s="51"/>
      <c r="P215" s="17">
        <v>15</v>
      </c>
      <c r="Q215" s="261">
        <v>1938.9</v>
      </c>
      <c r="R215" s="261"/>
    </row>
    <row r="216" spans="2:18" ht="12.75" customHeight="1">
      <c r="B216" s="49"/>
      <c r="C216" s="50" t="s">
        <v>185</v>
      </c>
      <c r="D216" s="50"/>
      <c r="E216" s="50"/>
      <c r="F216" s="50"/>
      <c r="G216" s="50"/>
      <c r="H216" s="50"/>
      <c r="I216" s="50"/>
      <c r="J216" s="50"/>
      <c r="K216" s="50"/>
      <c r="L216" s="50"/>
      <c r="M216" s="50"/>
      <c r="N216" s="50"/>
      <c r="O216" s="51"/>
      <c r="P216" s="17">
        <v>16</v>
      </c>
      <c r="Q216" s="261"/>
      <c r="R216" s="261"/>
    </row>
    <row r="217" spans="2:18" ht="12.75" customHeight="1">
      <c r="B217" s="49"/>
      <c r="C217" s="50" t="s">
        <v>186</v>
      </c>
      <c r="D217" s="50"/>
      <c r="E217" s="50"/>
      <c r="F217" s="50"/>
      <c r="G217" s="50"/>
      <c r="H217" s="50"/>
      <c r="I217" s="50"/>
      <c r="J217" s="50"/>
      <c r="K217" s="50"/>
      <c r="L217" s="50"/>
      <c r="M217" s="50"/>
      <c r="N217" s="50"/>
      <c r="O217" s="51"/>
      <c r="P217" s="17">
        <v>17</v>
      </c>
      <c r="Q217" s="261"/>
      <c r="R217" s="261"/>
    </row>
    <row r="218" spans="2:18" ht="12.75" customHeight="1">
      <c r="B218" s="49"/>
      <c r="C218" s="50" t="s">
        <v>187</v>
      </c>
      <c r="D218" s="50"/>
      <c r="E218" s="50"/>
      <c r="F218" s="50"/>
      <c r="G218" s="50"/>
      <c r="H218" s="50"/>
      <c r="I218" s="50"/>
      <c r="J218" s="50"/>
      <c r="K218" s="50"/>
      <c r="L218" s="50"/>
      <c r="M218" s="50"/>
      <c r="N218" s="50"/>
      <c r="O218" s="51"/>
      <c r="P218" s="17">
        <v>18</v>
      </c>
      <c r="Q218" s="261">
        <v>4828.3</v>
      </c>
      <c r="R218" s="261"/>
    </row>
    <row r="219" spans="2:18" ht="12.75" customHeight="1">
      <c r="B219" s="49"/>
      <c r="C219" s="50" t="s">
        <v>188</v>
      </c>
      <c r="D219" s="50"/>
      <c r="E219" s="50"/>
      <c r="F219" s="50"/>
      <c r="G219" s="50"/>
      <c r="H219" s="50"/>
      <c r="I219" s="50"/>
      <c r="J219" s="50"/>
      <c r="K219" s="50"/>
      <c r="L219" s="50"/>
      <c r="M219" s="50"/>
      <c r="N219" s="50"/>
      <c r="O219" s="51"/>
      <c r="P219" s="17">
        <v>19</v>
      </c>
      <c r="Q219" s="261">
        <v>1583.9</v>
      </c>
      <c r="R219" s="261"/>
    </row>
    <row r="220" spans="2:18" ht="12.75" customHeight="1">
      <c r="B220" s="49"/>
      <c r="C220" s="50" t="s">
        <v>189</v>
      </c>
      <c r="D220" s="50"/>
      <c r="E220" s="50"/>
      <c r="F220" s="50"/>
      <c r="G220" s="50"/>
      <c r="H220" s="50"/>
      <c r="I220" s="50"/>
      <c r="J220" s="50"/>
      <c r="K220" s="50"/>
      <c r="L220" s="50"/>
      <c r="M220" s="50"/>
      <c r="N220" s="50"/>
      <c r="O220" s="51"/>
      <c r="P220" s="17">
        <v>20</v>
      </c>
      <c r="Q220" s="261">
        <v>122.5</v>
      </c>
      <c r="R220" s="261"/>
    </row>
    <row r="221" spans="2:18" ht="12.75" customHeight="1">
      <c r="B221" s="49"/>
      <c r="C221" s="50" t="s">
        <v>190</v>
      </c>
      <c r="D221" s="50"/>
      <c r="E221" s="50"/>
      <c r="F221" s="50"/>
      <c r="G221" s="50"/>
      <c r="H221" s="50"/>
      <c r="I221" s="50"/>
      <c r="J221" s="50"/>
      <c r="K221" s="50"/>
      <c r="L221" s="50"/>
      <c r="M221" s="50"/>
      <c r="N221" s="50"/>
      <c r="O221" s="51"/>
      <c r="P221" s="17">
        <v>21</v>
      </c>
      <c r="Q221" s="261">
        <v>200</v>
      </c>
      <c r="R221" s="261"/>
    </row>
    <row r="222" spans="2:18" ht="12.75" customHeight="1">
      <c r="B222" s="49"/>
      <c r="C222" s="50" t="s">
        <v>191</v>
      </c>
      <c r="D222" s="50"/>
      <c r="E222" s="50"/>
      <c r="F222" s="50"/>
      <c r="G222" s="50"/>
      <c r="H222" s="50"/>
      <c r="I222" s="50"/>
      <c r="J222" s="50"/>
      <c r="K222" s="50"/>
      <c r="L222" s="50"/>
      <c r="M222" s="50"/>
      <c r="N222" s="50"/>
      <c r="O222" s="51"/>
      <c r="P222" s="17">
        <v>22</v>
      </c>
      <c r="Q222" s="261">
        <v>2868.9</v>
      </c>
      <c r="R222" s="261"/>
    </row>
    <row r="223" spans="2:18" ht="12.75" customHeight="1">
      <c r="B223" s="49"/>
      <c r="C223" s="50" t="s">
        <v>192</v>
      </c>
      <c r="D223" s="50"/>
      <c r="E223" s="50"/>
      <c r="F223" s="50"/>
      <c r="G223" s="50"/>
      <c r="H223" s="50"/>
      <c r="I223" s="50"/>
      <c r="J223" s="50"/>
      <c r="K223" s="50"/>
      <c r="L223" s="50"/>
      <c r="M223" s="50"/>
      <c r="N223" s="50"/>
      <c r="O223" s="51"/>
      <c r="P223" s="17">
        <v>23</v>
      </c>
      <c r="Q223" s="261">
        <v>937.7</v>
      </c>
      <c r="R223" s="261"/>
    </row>
    <row r="224" spans="2:18" ht="12.75" customHeight="1">
      <c r="B224" s="49"/>
      <c r="C224" s="50" t="s">
        <v>193</v>
      </c>
      <c r="D224" s="50"/>
      <c r="E224" s="50"/>
      <c r="F224" s="50"/>
      <c r="G224" s="50"/>
      <c r="H224" s="50"/>
      <c r="I224" s="50"/>
      <c r="J224" s="50"/>
      <c r="K224" s="50"/>
      <c r="L224" s="50"/>
      <c r="M224" s="50"/>
      <c r="N224" s="50"/>
      <c r="O224" s="51"/>
      <c r="P224" s="17">
        <v>24</v>
      </c>
      <c r="Q224" s="261">
        <v>198.9</v>
      </c>
      <c r="R224" s="261"/>
    </row>
    <row r="225" spans="2:18" ht="12.75" customHeight="1">
      <c r="B225" s="49"/>
      <c r="C225" s="50" t="s">
        <v>194</v>
      </c>
      <c r="D225" s="50"/>
      <c r="E225" s="50"/>
      <c r="F225" s="50"/>
      <c r="G225" s="50"/>
      <c r="H225" s="50"/>
      <c r="I225" s="50"/>
      <c r="J225" s="50"/>
      <c r="K225" s="50"/>
      <c r="L225" s="50"/>
      <c r="M225" s="50"/>
      <c r="N225" s="50"/>
      <c r="O225" s="51"/>
      <c r="P225" s="17">
        <v>25</v>
      </c>
      <c r="Q225" s="261">
        <v>124.4</v>
      </c>
      <c r="R225" s="261"/>
    </row>
    <row r="226" spans="2:18" ht="12.75" customHeight="1">
      <c r="B226" s="49"/>
      <c r="C226" s="50" t="s">
        <v>195</v>
      </c>
      <c r="D226" s="50"/>
      <c r="E226" s="50"/>
      <c r="F226" s="50"/>
      <c r="G226" s="50"/>
      <c r="H226" s="50"/>
      <c r="I226" s="50"/>
      <c r="J226" s="50"/>
      <c r="K226" s="50"/>
      <c r="L226" s="50"/>
      <c r="M226" s="50"/>
      <c r="N226" s="50"/>
      <c r="O226" s="51"/>
      <c r="P226" s="17">
        <v>26</v>
      </c>
      <c r="Q226" s="261">
        <v>19527</v>
      </c>
      <c r="R226" s="261"/>
    </row>
    <row r="227" spans="2:18" ht="12.75" customHeight="1">
      <c r="B227" s="49"/>
      <c r="C227" s="50" t="s">
        <v>196</v>
      </c>
      <c r="D227" s="50"/>
      <c r="E227" s="50"/>
      <c r="F227" s="50"/>
      <c r="G227" s="50"/>
      <c r="H227" s="50"/>
      <c r="I227" s="50"/>
      <c r="J227" s="50"/>
      <c r="K227" s="50"/>
      <c r="L227" s="50"/>
      <c r="M227" s="50"/>
      <c r="N227" s="50"/>
      <c r="O227" s="51"/>
      <c r="P227" s="17">
        <v>27</v>
      </c>
      <c r="Q227" s="261">
        <v>250</v>
      </c>
      <c r="R227" s="261"/>
    </row>
    <row r="228" spans="2:18" ht="12.75" customHeight="1">
      <c r="B228" s="49"/>
      <c r="C228" s="50" t="s">
        <v>197</v>
      </c>
      <c r="D228" s="50"/>
      <c r="E228" s="50"/>
      <c r="F228" s="50"/>
      <c r="G228" s="50"/>
      <c r="H228" s="50"/>
      <c r="I228" s="50"/>
      <c r="J228" s="50"/>
      <c r="K228" s="50"/>
      <c r="L228" s="50"/>
      <c r="M228" s="50"/>
      <c r="N228" s="50"/>
      <c r="O228" s="51"/>
      <c r="P228" s="17">
        <v>28</v>
      </c>
      <c r="Q228" s="261"/>
      <c r="R228" s="261"/>
    </row>
    <row r="229" spans="2:18" ht="12.75" customHeight="1">
      <c r="B229" s="49"/>
      <c r="C229" s="50" t="s">
        <v>198</v>
      </c>
      <c r="D229" s="50"/>
      <c r="E229" s="50"/>
      <c r="F229" s="50"/>
      <c r="G229" s="50"/>
      <c r="H229" s="50"/>
      <c r="I229" s="50"/>
      <c r="J229" s="50"/>
      <c r="K229" s="50"/>
      <c r="L229" s="50"/>
      <c r="M229" s="50"/>
      <c r="N229" s="50"/>
      <c r="O229" s="51"/>
      <c r="P229" s="17">
        <v>29</v>
      </c>
      <c r="Q229" s="272"/>
      <c r="R229" s="272"/>
    </row>
    <row r="230" spans="2:18" ht="12.75" customHeight="1">
      <c r="B230" s="49"/>
      <c r="C230" s="50" t="s">
        <v>199</v>
      </c>
      <c r="D230" s="50"/>
      <c r="E230" s="50"/>
      <c r="F230" s="50"/>
      <c r="G230" s="50"/>
      <c r="H230" s="50"/>
      <c r="I230" s="50"/>
      <c r="J230" s="50"/>
      <c r="K230" s="50"/>
      <c r="L230" s="50"/>
      <c r="M230" s="50"/>
      <c r="N230" s="50"/>
      <c r="O230" s="51"/>
      <c r="P230" s="17">
        <v>30</v>
      </c>
      <c r="Q230" s="273">
        <v>1666.7</v>
      </c>
      <c r="R230" s="273"/>
    </row>
    <row r="231" spans="2:18" ht="12.75" customHeight="1">
      <c r="B231" s="49"/>
      <c r="C231" s="50" t="s">
        <v>200</v>
      </c>
      <c r="D231" s="50"/>
      <c r="E231" s="50"/>
      <c r="F231" s="50"/>
      <c r="G231" s="50"/>
      <c r="H231" s="50"/>
      <c r="I231" s="50"/>
      <c r="J231" s="50"/>
      <c r="K231" s="50"/>
      <c r="L231" s="50"/>
      <c r="M231" s="50"/>
      <c r="N231" s="50"/>
      <c r="O231" s="51"/>
      <c r="P231" s="17">
        <v>31</v>
      </c>
      <c r="Q231" s="273">
        <v>138.5</v>
      </c>
      <c r="R231" s="273"/>
    </row>
    <row r="232" spans="2:18" ht="12.75" customHeight="1">
      <c r="B232" s="49"/>
      <c r="C232" s="50" t="s">
        <v>201</v>
      </c>
      <c r="D232" s="50"/>
      <c r="E232" s="50"/>
      <c r="F232" s="50"/>
      <c r="G232" s="50"/>
      <c r="H232" s="50"/>
      <c r="I232" s="50"/>
      <c r="J232" s="50"/>
      <c r="K232" s="50"/>
      <c r="L232" s="50"/>
      <c r="M232" s="50"/>
      <c r="N232" s="50"/>
      <c r="O232" s="51"/>
      <c r="P232" s="17">
        <v>32</v>
      </c>
      <c r="Q232" s="261">
        <v>1749.5</v>
      </c>
      <c r="R232" s="261"/>
    </row>
    <row r="233" spans="2:18" ht="12.75" customHeight="1">
      <c r="B233" s="49"/>
      <c r="C233" s="150" t="s">
        <v>315</v>
      </c>
      <c r="D233" s="50"/>
      <c r="E233" s="50"/>
      <c r="F233" s="50"/>
      <c r="G233" s="50"/>
      <c r="H233" s="50"/>
      <c r="I233" s="50"/>
      <c r="J233" s="50"/>
      <c r="K233" s="50"/>
      <c r="L233" s="50"/>
      <c r="M233" s="50"/>
      <c r="N233" s="50"/>
      <c r="O233" s="51"/>
      <c r="P233" s="17">
        <v>33</v>
      </c>
      <c r="Q233" s="261"/>
      <c r="R233" s="261"/>
    </row>
    <row r="234" spans="2:18" ht="12.75" customHeight="1">
      <c r="B234" s="269" t="s">
        <v>202</v>
      </c>
      <c r="C234" s="270"/>
      <c r="D234" s="270"/>
      <c r="E234" s="270"/>
      <c r="F234" s="270"/>
      <c r="G234" s="270"/>
      <c r="H234" s="270"/>
      <c r="I234" s="270"/>
      <c r="J234" s="270"/>
      <c r="K234" s="270"/>
      <c r="L234" s="270"/>
      <c r="M234" s="270"/>
      <c r="N234" s="270"/>
      <c r="O234" s="271"/>
      <c r="P234" s="17">
        <v>34</v>
      </c>
      <c r="Q234" s="261">
        <f>Q235+Q236+Q237+Q238+Q239+Q240+Q241</f>
        <v>43133.6</v>
      </c>
      <c r="R234" s="261"/>
    </row>
    <row r="235" spans="2:18" ht="12.75" customHeight="1">
      <c r="B235" s="49"/>
      <c r="C235" s="50" t="s">
        <v>203</v>
      </c>
      <c r="D235" s="50"/>
      <c r="E235" s="50"/>
      <c r="F235" s="50"/>
      <c r="G235" s="50"/>
      <c r="H235" s="50"/>
      <c r="I235" s="50"/>
      <c r="J235" s="50"/>
      <c r="K235" s="50"/>
      <c r="L235" s="50"/>
      <c r="M235" s="50"/>
      <c r="N235" s="50"/>
      <c r="O235" s="51"/>
      <c r="P235" s="17">
        <v>35</v>
      </c>
      <c r="Q235" s="261">
        <v>10168.6</v>
      </c>
      <c r="R235" s="261"/>
    </row>
    <row r="236" spans="2:25" ht="12.75" customHeight="1">
      <c r="B236" s="49"/>
      <c r="C236" s="50" t="s">
        <v>204</v>
      </c>
      <c r="D236" s="50"/>
      <c r="E236" s="50"/>
      <c r="F236" s="50"/>
      <c r="G236" s="50"/>
      <c r="H236" s="50"/>
      <c r="I236" s="50"/>
      <c r="J236" s="50"/>
      <c r="K236" s="50"/>
      <c r="L236" s="50"/>
      <c r="M236" s="50"/>
      <c r="N236" s="50"/>
      <c r="O236" s="51"/>
      <c r="P236" s="17">
        <v>36</v>
      </c>
      <c r="Q236" s="261">
        <v>8765</v>
      </c>
      <c r="R236" s="261"/>
      <c r="Y236" s="101"/>
    </row>
    <row r="237" spans="2:26" ht="12.75" customHeight="1">
      <c r="B237" s="49"/>
      <c r="C237" s="50" t="s">
        <v>205</v>
      </c>
      <c r="D237" s="50"/>
      <c r="E237" s="50"/>
      <c r="F237" s="50"/>
      <c r="G237" s="50"/>
      <c r="H237" s="50"/>
      <c r="I237" s="50"/>
      <c r="J237" s="50"/>
      <c r="K237" s="50"/>
      <c r="L237" s="50"/>
      <c r="M237" s="50"/>
      <c r="N237" s="50"/>
      <c r="O237" s="51"/>
      <c r="P237" s="17">
        <v>37</v>
      </c>
      <c r="Q237" s="187"/>
      <c r="R237" s="187"/>
      <c r="S237" s="13"/>
      <c r="Y237" s="149"/>
      <c r="Z237" s="149"/>
    </row>
    <row r="238" spans="2:29" ht="12.75" customHeight="1">
      <c r="B238" s="49"/>
      <c r="C238" s="50" t="s">
        <v>206</v>
      </c>
      <c r="D238" s="50"/>
      <c r="E238" s="50"/>
      <c r="F238" s="50"/>
      <c r="G238" s="50"/>
      <c r="H238" s="50"/>
      <c r="I238" s="50"/>
      <c r="J238" s="50"/>
      <c r="K238" s="50"/>
      <c r="L238" s="50"/>
      <c r="M238" s="50"/>
      <c r="N238" s="50"/>
      <c r="O238" s="51"/>
      <c r="P238" s="17">
        <v>38</v>
      </c>
      <c r="Q238" s="187">
        <v>21200</v>
      </c>
      <c r="R238" s="187"/>
      <c r="S238" s="13"/>
      <c r="AC238" s="57"/>
    </row>
    <row r="239" spans="2:19" ht="12.75" customHeight="1">
      <c r="B239" s="49"/>
      <c r="C239" s="279" t="s">
        <v>207</v>
      </c>
      <c r="D239" s="279"/>
      <c r="E239" s="279"/>
      <c r="F239" s="279"/>
      <c r="G239" s="279"/>
      <c r="H239" s="279"/>
      <c r="I239" s="279"/>
      <c r="J239" s="279"/>
      <c r="K239" s="279"/>
      <c r="L239" s="279"/>
      <c r="M239" s="279"/>
      <c r="N239" s="279"/>
      <c r="O239" s="280"/>
      <c r="P239" s="19">
        <v>39</v>
      </c>
      <c r="Q239" s="187"/>
      <c r="R239" s="187"/>
      <c r="S239" s="13"/>
    </row>
    <row r="240" spans="2:19" ht="12.75" customHeight="1">
      <c r="B240" s="49"/>
      <c r="C240" s="50" t="s">
        <v>208</v>
      </c>
      <c r="D240" s="50"/>
      <c r="E240" s="50"/>
      <c r="F240" s="50"/>
      <c r="G240" s="50"/>
      <c r="H240" s="50"/>
      <c r="I240" s="50"/>
      <c r="J240" s="50"/>
      <c r="K240" s="50"/>
      <c r="L240" s="50"/>
      <c r="M240" s="50"/>
      <c r="N240" s="50"/>
      <c r="O240" s="51"/>
      <c r="P240" s="17">
        <v>40</v>
      </c>
      <c r="Q240" s="187">
        <v>3000</v>
      </c>
      <c r="R240" s="187"/>
      <c r="S240" s="13"/>
    </row>
    <row r="241" spans="2:19" ht="12.75" customHeight="1">
      <c r="B241" s="49"/>
      <c r="C241" s="50" t="s">
        <v>10</v>
      </c>
      <c r="D241" s="50"/>
      <c r="E241" s="50"/>
      <c r="F241" s="50"/>
      <c r="G241" s="50"/>
      <c r="H241" s="50"/>
      <c r="I241" s="50"/>
      <c r="J241" s="50"/>
      <c r="K241" s="50"/>
      <c r="L241" s="50"/>
      <c r="M241" s="50"/>
      <c r="N241" s="50"/>
      <c r="O241" s="51"/>
      <c r="P241" s="17">
        <v>41</v>
      </c>
      <c r="Q241" s="278"/>
      <c r="R241" s="278"/>
      <c r="S241" s="13"/>
    </row>
    <row r="242" ht="12.75" customHeight="1">
      <c r="S242" s="13"/>
    </row>
    <row r="243" ht="12.75" customHeight="1">
      <c r="S243" s="13"/>
    </row>
    <row r="244" ht="12.75" customHeight="1">
      <c r="S244" s="13"/>
    </row>
    <row r="245" spans="19:21" ht="12.75" customHeight="1">
      <c r="S245" s="13"/>
      <c r="U245" s="100"/>
    </row>
    <row r="246" spans="2:19" ht="12.75" customHeight="1">
      <c r="B246" s="57" t="s">
        <v>209</v>
      </c>
      <c r="S246" s="13"/>
    </row>
    <row r="247" spans="1:19" ht="12.75" customHeight="1">
      <c r="A247" s="57"/>
      <c r="B247" s="57"/>
      <c r="C247" s="57"/>
      <c r="D247" s="57"/>
      <c r="E247" s="57"/>
      <c r="F247" s="57" t="s">
        <v>210</v>
      </c>
      <c r="G247" s="57"/>
      <c r="H247" s="57"/>
      <c r="I247" s="57"/>
      <c r="J247" s="57"/>
      <c r="K247" s="57"/>
      <c r="L247" s="57"/>
      <c r="M247" s="57"/>
      <c r="N247" s="57"/>
      <c r="O247" s="57"/>
      <c r="P247" s="38"/>
      <c r="Q247" s="57"/>
      <c r="R247" s="57"/>
      <c r="S247" s="13"/>
    </row>
    <row r="248" spans="3:19" ht="12.75" customHeight="1">
      <c r="C248" s="182" t="s">
        <v>280</v>
      </c>
      <c r="D248" s="182"/>
      <c r="E248" s="182"/>
      <c r="F248" s="182"/>
      <c r="G248" s="20" t="s">
        <v>328</v>
      </c>
      <c r="H248" s="20"/>
      <c r="I248" s="20"/>
      <c r="J248" s="20"/>
      <c r="K248" s="20"/>
      <c r="L248" s="20"/>
      <c r="M248" s="20"/>
      <c r="P248" s="2"/>
      <c r="Q248" s="4"/>
      <c r="R248" s="4"/>
      <c r="S248" s="13"/>
    </row>
    <row r="249" spans="4:21" ht="21.75" customHeight="1">
      <c r="D249" s="2" t="s">
        <v>329</v>
      </c>
      <c r="G249" s="20"/>
      <c r="H249" s="20"/>
      <c r="I249" s="20"/>
      <c r="J249" s="20"/>
      <c r="K249" s="20"/>
      <c r="M249" s="20"/>
      <c r="Q249" s="20"/>
      <c r="R249" s="20"/>
      <c r="S249" s="13"/>
      <c r="U249" s="101"/>
    </row>
    <row r="250" spans="3:19" ht="12.75" customHeight="1">
      <c r="C250" s="182" t="s">
        <v>297</v>
      </c>
      <c r="D250" s="182"/>
      <c r="E250" s="182"/>
      <c r="F250" s="182"/>
      <c r="G250" s="20" t="s">
        <v>306</v>
      </c>
      <c r="H250" s="20"/>
      <c r="I250" s="20"/>
      <c r="J250" s="20"/>
      <c r="K250" s="20"/>
      <c r="L250" s="20"/>
      <c r="M250" s="20"/>
      <c r="O250" s="182"/>
      <c r="P250" s="182"/>
      <c r="Q250" s="183" t="s">
        <v>330</v>
      </c>
      <c r="R250" s="183"/>
      <c r="S250" s="13"/>
    </row>
    <row r="251" ht="12.75" customHeight="1">
      <c r="S251" s="13"/>
    </row>
    <row r="257" spans="1:31" s="57" customFormat="1" ht="9.75">
      <c r="A257" s="2"/>
      <c r="B257" s="2"/>
      <c r="C257" s="2"/>
      <c r="D257" s="2"/>
      <c r="E257" s="2"/>
      <c r="F257" s="2"/>
      <c r="G257" s="2"/>
      <c r="H257" s="2"/>
      <c r="I257" s="2"/>
      <c r="J257" s="2"/>
      <c r="K257" s="2"/>
      <c r="L257" s="2"/>
      <c r="M257" s="2"/>
      <c r="N257" s="2"/>
      <c r="O257" s="2"/>
      <c r="P257" s="5"/>
      <c r="Q257" s="2"/>
      <c r="R257" s="2"/>
      <c r="T257" s="2"/>
      <c r="U257" s="2"/>
      <c r="V257" s="2"/>
      <c r="W257" s="2"/>
      <c r="X257" s="2"/>
      <c r="Y257" s="2"/>
      <c r="Z257" s="2"/>
      <c r="AA257" s="2"/>
      <c r="AB257" s="2"/>
      <c r="AC257" s="2"/>
      <c r="AD257" s="2"/>
      <c r="AE257" s="2"/>
    </row>
    <row r="258" spans="6:17" ht="9.75">
      <c r="F258" s="2" t="s">
        <v>316</v>
      </c>
      <c r="N258" s="5"/>
      <c r="O258" s="5"/>
      <c r="Q258" s="5"/>
    </row>
    <row r="259" spans="20:31" ht="9.75">
      <c r="T259" s="57"/>
      <c r="U259" s="57"/>
      <c r="V259" s="57"/>
      <c r="W259" s="57"/>
      <c r="X259" s="57"/>
      <c r="Y259" s="57"/>
      <c r="Z259" s="57"/>
      <c r="AA259" s="57"/>
      <c r="AB259" s="57"/>
      <c r="AD259" s="57"/>
      <c r="AE259" s="57"/>
    </row>
  </sheetData>
  <sheetProtection/>
  <mergeCells count="479">
    <mergeCell ref="O74:P74"/>
    <mergeCell ref="U141:X141"/>
    <mergeCell ref="B76:M76"/>
    <mergeCell ref="O76:Q76"/>
    <mergeCell ref="B234:O234"/>
    <mergeCell ref="Q241:R241"/>
    <mergeCell ref="C239:O239"/>
    <mergeCell ref="Q239:R239"/>
    <mergeCell ref="Q240:R240"/>
    <mergeCell ref="Q236:R236"/>
    <mergeCell ref="Q237:R237"/>
    <mergeCell ref="Q238:R238"/>
    <mergeCell ref="Q232:R232"/>
    <mergeCell ref="Q233:R233"/>
    <mergeCell ref="Q234:R234"/>
    <mergeCell ref="Q235:R235"/>
    <mergeCell ref="Q231:R231"/>
    <mergeCell ref="Q224:R224"/>
    <mergeCell ref="Q225:R225"/>
    <mergeCell ref="Q226:R226"/>
    <mergeCell ref="Q227:R227"/>
    <mergeCell ref="Q230:R230"/>
    <mergeCell ref="B206:O206"/>
    <mergeCell ref="Q228:R228"/>
    <mergeCell ref="Q229:R229"/>
    <mergeCell ref="Q219:R219"/>
    <mergeCell ref="Q220:R220"/>
    <mergeCell ref="Q221:R221"/>
    <mergeCell ref="Q222:R222"/>
    <mergeCell ref="Q223:R223"/>
    <mergeCell ref="Q213:R213"/>
    <mergeCell ref="Q214:R214"/>
    <mergeCell ref="Q212:R212"/>
    <mergeCell ref="Q215:R215"/>
    <mergeCell ref="Q216:R216"/>
    <mergeCell ref="Q217:R217"/>
    <mergeCell ref="Q218:R218"/>
    <mergeCell ref="Q206:R206"/>
    <mergeCell ref="Q207:R207"/>
    <mergeCell ref="Q208:R208"/>
    <mergeCell ref="Q209:R209"/>
    <mergeCell ref="A138:A192"/>
    <mergeCell ref="B185:G185"/>
    <mergeCell ref="B186:G186"/>
    <mergeCell ref="B189:G189"/>
    <mergeCell ref="B190:G190"/>
    <mergeCell ref="B191:G191"/>
    <mergeCell ref="B192:G192"/>
    <mergeCell ref="B184:G184"/>
    <mergeCell ref="B168:G168"/>
    <mergeCell ref="B169:G169"/>
    <mergeCell ref="H192:I192"/>
    <mergeCell ref="J192:M192"/>
    <mergeCell ref="B167:G167"/>
    <mergeCell ref="B199:O199"/>
    <mergeCell ref="B200:O200"/>
    <mergeCell ref="Q200:R200"/>
    <mergeCell ref="B188:G188"/>
    <mergeCell ref="B181:G181"/>
    <mergeCell ref="B182:G182"/>
    <mergeCell ref="B183:G183"/>
    <mergeCell ref="Q201:R201"/>
    <mergeCell ref="Q199:R199"/>
    <mergeCell ref="B193:N193"/>
    <mergeCell ref="B179:G179"/>
    <mergeCell ref="B180:G180"/>
    <mergeCell ref="J190:M190"/>
    <mergeCell ref="H191:I191"/>
    <mergeCell ref="J191:M191"/>
    <mergeCell ref="H190:I190"/>
    <mergeCell ref="B187:G187"/>
    <mergeCell ref="Q202:R202"/>
    <mergeCell ref="Q203:R203"/>
    <mergeCell ref="Q204:R204"/>
    <mergeCell ref="Q205:R205"/>
    <mergeCell ref="Q210:R210"/>
    <mergeCell ref="Q211:R211"/>
    <mergeCell ref="H188:I188"/>
    <mergeCell ref="B173:G173"/>
    <mergeCell ref="B174:G174"/>
    <mergeCell ref="B175:G175"/>
    <mergeCell ref="B176:G176"/>
    <mergeCell ref="B177:G177"/>
    <mergeCell ref="B178:G178"/>
    <mergeCell ref="H187:I187"/>
    <mergeCell ref="H181:I181"/>
    <mergeCell ref="H178:I178"/>
    <mergeCell ref="B170:G170"/>
    <mergeCell ref="B171:G171"/>
    <mergeCell ref="B172:G172"/>
    <mergeCell ref="B161:G161"/>
    <mergeCell ref="B162:G162"/>
    <mergeCell ref="B163:G163"/>
    <mergeCell ref="B164:G164"/>
    <mergeCell ref="B165:G165"/>
    <mergeCell ref="B166:G166"/>
    <mergeCell ref="B155:G155"/>
    <mergeCell ref="B156:G156"/>
    <mergeCell ref="B157:G157"/>
    <mergeCell ref="B158:G158"/>
    <mergeCell ref="B159:G159"/>
    <mergeCell ref="B160:G160"/>
    <mergeCell ref="B146:G146"/>
    <mergeCell ref="B147:G147"/>
    <mergeCell ref="B148:G148"/>
    <mergeCell ref="B149:G149"/>
    <mergeCell ref="B153:G153"/>
    <mergeCell ref="B154:G154"/>
    <mergeCell ref="B150:G150"/>
    <mergeCell ref="B151:G151"/>
    <mergeCell ref="B152:G152"/>
    <mergeCell ref="J187:M187"/>
    <mergeCell ref="J188:M188"/>
    <mergeCell ref="H189:I189"/>
    <mergeCell ref="J189:M189"/>
    <mergeCell ref="J184:M184"/>
    <mergeCell ref="H185:I185"/>
    <mergeCell ref="J185:M185"/>
    <mergeCell ref="J186:M186"/>
    <mergeCell ref="H186:I186"/>
    <mergeCell ref="H184:I184"/>
    <mergeCell ref="J181:M181"/>
    <mergeCell ref="J182:M182"/>
    <mergeCell ref="H183:I183"/>
    <mergeCell ref="J183:M183"/>
    <mergeCell ref="H182:I182"/>
    <mergeCell ref="J178:M178"/>
    <mergeCell ref="H179:I179"/>
    <mergeCell ref="J179:M179"/>
    <mergeCell ref="J180:M180"/>
    <mergeCell ref="H180:I180"/>
    <mergeCell ref="H176:I176"/>
    <mergeCell ref="J176:M176"/>
    <mergeCell ref="H177:I177"/>
    <mergeCell ref="J177:M177"/>
    <mergeCell ref="H174:I174"/>
    <mergeCell ref="J174:M174"/>
    <mergeCell ref="H175:I175"/>
    <mergeCell ref="J175:M175"/>
    <mergeCell ref="H172:I172"/>
    <mergeCell ref="J172:M172"/>
    <mergeCell ref="H173:I173"/>
    <mergeCell ref="J173:M173"/>
    <mergeCell ref="H170:I170"/>
    <mergeCell ref="J170:M170"/>
    <mergeCell ref="H171:I171"/>
    <mergeCell ref="J171:M171"/>
    <mergeCell ref="H168:I168"/>
    <mergeCell ref="J168:M168"/>
    <mergeCell ref="H169:I169"/>
    <mergeCell ref="J169:M169"/>
    <mergeCell ref="H166:I166"/>
    <mergeCell ref="J166:M166"/>
    <mergeCell ref="H167:I167"/>
    <mergeCell ref="J167:M167"/>
    <mergeCell ref="H164:I164"/>
    <mergeCell ref="J164:M164"/>
    <mergeCell ref="H165:I165"/>
    <mergeCell ref="J165:M165"/>
    <mergeCell ref="H162:I162"/>
    <mergeCell ref="J162:M162"/>
    <mergeCell ref="H163:I163"/>
    <mergeCell ref="J163:M163"/>
    <mergeCell ref="H160:I160"/>
    <mergeCell ref="J160:M160"/>
    <mergeCell ref="H161:I161"/>
    <mergeCell ref="J161:M161"/>
    <mergeCell ref="H158:I158"/>
    <mergeCell ref="J158:M158"/>
    <mergeCell ref="H159:I159"/>
    <mergeCell ref="J159:M159"/>
    <mergeCell ref="H156:I156"/>
    <mergeCell ref="J156:M156"/>
    <mergeCell ref="H157:I157"/>
    <mergeCell ref="J157:M157"/>
    <mergeCell ref="H154:I154"/>
    <mergeCell ref="J154:M154"/>
    <mergeCell ref="H155:I155"/>
    <mergeCell ref="J155:M155"/>
    <mergeCell ref="J147:M147"/>
    <mergeCell ref="H152:I152"/>
    <mergeCell ref="J152:M152"/>
    <mergeCell ref="H153:I153"/>
    <mergeCell ref="J153:M153"/>
    <mergeCell ref="H150:I150"/>
    <mergeCell ref="J150:M150"/>
    <mergeCell ref="H151:I151"/>
    <mergeCell ref="J151:M151"/>
    <mergeCell ref="B145:G145"/>
    <mergeCell ref="H145:I145"/>
    <mergeCell ref="J145:M145"/>
    <mergeCell ref="H148:I148"/>
    <mergeCell ref="J148:M148"/>
    <mergeCell ref="H149:I149"/>
    <mergeCell ref="J149:M149"/>
    <mergeCell ref="H146:I146"/>
    <mergeCell ref="J146:M146"/>
    <mergeCell ref="H147:I147"/>
    <mergeCell ref="B142:G142"/>
    <mergeCell ref="H142:I142"/>
    <mergeCell ref="J142:M142"/>
    <mergeCell ref="B144:G144"/>
    <mergeCell ref="H144:I144"/>
    <mergeCell ref="J144:M144"/>
    <mergeCell ref="B131:N131"/>
    <mergeCell ref="A133:L133"/>
    <mergeCell ref="A134:G135"/>
    <mergeCell ref="H134:I135"/>
    <mergeCell ref="J134:M135"/>
    <mergeCell ref="A137:G137"/>
    <mergeCell ref="H137:I137"/>
    <mergeCell ref="J137:M137"/>
    <mergeCell ref="B130:G130"/>
    <mergeCell ref="H130:I130"/>
    <mergeCell ref="J130:M130"/>
    <mergeCell ref="O134:R134"/>
    <mergeCell ref="A136:G136"/>
    <mergeCell ref="H136:I136"/>
    <mergeCell ref="J136:M136"/>
    <mergeCell ref="A127:A130"/>
    <mergeCell ref="B127:G127"/>
    <mergeCell ref="H127:I127"/>
    <mergeCell ref="J127:M127"/>
    <mergeCell ref="B129:G129"/>
    <mergeCell ref="H129:I129"/>
    <mergeCell ref="J129:M129"/>
    <mergeCell ref="B128:G128"/>
    <mergeCell ref="H128:I128"/>
    <mergeCell ref="J128:M128"/>
    <mergeCell ref="A126:G126"/>
    <mergeCell ref="H126:I126"/>
    <mergeCell ref="J126:M126"/>
    <mergeCell ref="A122:L122"/>
    <mergeCell ref="A123:G124"/>
    <mergeCell ref="H123:I124"/>
    <mergeCell ref="A116:G116"/>
    <mergeCell ref="A117:A118"/>
    <mergeCell ref="B117:G117"/>
    <mergeCell ref="A125:G125"/>
    <mergeCell ref="H125:I125"/>
    <mergeCell ref="J125:M125"/>
    <mergeCell ref="A112:A115"/>
    <mergeCell ref="B115:G115"/>
    <mergeCell ref="A111:G111"/>
    <mergeCell ref="H111:I111"/>
    <mergeCell ref="H114:I114"/>
    <mergeCell ref="J123:M124"/>
    <mergeCell ref="A119:R119"/>
    <mergeCell ref="O123:R123"/>
    <mergeCell ref="B120:R120"/>
    <mergeCell ref="H112:I112"/>
    <mergeCell ref="H108:I108"/>
    <mergeCell ref="H109:I109"/>
    <mergeCell ref="H110:I110"/>
    <mergeCell ref="H117:I117"/>
    <mergeCell ref="H113:I113"/>
    <mergeCell ref="B112:G112"/>
    <mergeCell ref="B113:G113"/>
    <mergeCell ref="B114:G114"/>
    <mergeCell ref="A108:G108"/>
    <mergeCell ref="B109:G109"/>
    <mergeCell ref="B110:G110"/>
    <mergeCell ref="A109:A110"/>
    <mergeCell ref="B105:G105"/>
    <mergeCell ref="B106:G106"/>
    <mergeCell ref="B107:G107"/>
    <mergeCell ref="A105:A107"/>
    <mergeCell ref="H106:I106"/>
    <mergeCell ref="H107:I107"/>
    <mergeCell ref="H104:I104"/>
    <mergeCell ref="H105:I105"/>
    <mergeCell ref="A104:G104"/>
    <mergeCell ref="H102:I102"/>
    <mergeCell ref="H103:I103"/>
    <mergeCell ref="B102:G102"/>
    <mergeCell ref="B103:G103"/>
    <mergeCell ref="H97:I97"/>
    <mergeCell ref="H98:I98"/>
    <mergeCell ref="H99:I99"/>
    <mergeCell ref="H100:I100"/>
    <mergeCell ref="B100:G100"/>
    <mergeCell ref="B101:G101"/>
    <mergeCell ref="B96:G96"/>
    <mergeCell ref="H91:I91"/>
    <mergeCell ref="H101:I101"/>
    <mergeCell ref="A97:G97"/>
    <mergeCell ref="A98:A103"/>
    <mergeCell ref="B98:G98"/>
    <mergeCell ref="B99:G99"/>
    <mergeCell ref="H93:I93"/>
    <mergeCell ref="H95:I95"/>
    <mergeCell ref="H96:I96"/>
    <mergeCell ref="B85:G85"/>
    <mergeCell ref="B86:G86"/>
    <mergeCell ref="H87:I87"/>
    <mergeCell ref="H89:I89"/>
    <mergeCell ref="B94:G94"/>
    <mergeCell ref="B95:G95"/>
    <mergeCell ref="H94:I94"/>
    <mergeCell ref="A91:G91"/>
    <mergeCell ref="A92:A96"/>
    <mergeCell ref="B92:G92"/>
    <mergeCell ref="B93:G93"/>
    <mergeCell ref="B88:G88"/>
    <mergeCell ref="B89:G89"/>
    <mergeCell ref="B90:G90"/>
    <mergeCell ref="H88:I88"/>
    <mergeCell ref="H92:I92"/>
    <mergeCell ref="A83:A90"/>
    <mergeCell ref="H82:I82"/>
    <mergeCell ref="A82:G82"/>
    <mergeCell ref="H83:I83"/>
    <mergeCell ref="H84:I84"/>
    <mergeCell ref="H85:I85"/>
    <mergeCell ref="H86:I86"/>
    <mergeCell ref="B87:G87"/>
    <mergeCell ref="B83:G83"/>
    <mergeCell ref="B84:G84"/>
    <mergeCell ref="O6:R6"/>
    <mergeCell ref="O79:R79"/>
    <mergeCell ref="O67:Q67"/>
    <mergeCell ref="O68:Q68"/>
    <mergeCell ref="B74:K74"/>
    <mergeCell ref="L74:M74"/>
    <mergeCell ref="A69:K69"/>
    <mergeCell ref="L69:M69"/>
    <mergeCell ref="A78:L78"/>
    <mergeCell ref="A79:G80"/>
    <mergeCell ref="J79:M80"/>
    <mergeCell ref="H90:I90"/>
    <mergeCell ref="B72:K72"/>
    <mergeCell ref="L72:M72"/>
    <mergeCell ref="B73:K73"/>
    <mergeCell ref="L73:M73"/>
    <mergeCell ref="A81:G81"/>
    <mergeCell ref="J81:M81"/>
    <mergeCell ref="H81:I81"/>
    <mergeCell ref="H79:I80"/>
    <mergeCell ref="A70:A74"/>
    <mergeCell ref="B70:K70"/>
    <mergeCell ref="L70:M70"/>
    <mergeCell ref="B71:K71"/>
    <mergeCell ref="L71:M71"/>
    <mergeCell ref="A67:K67"/>
    <mergeCell ref="L67:M67"/>
    <mergeCell ref="A66:G66"/>
    <mergeCell ref="A68:K68"/>
    <mergeCell ref="L68:M68"/>
    <mergeCell ref="H30:K30"/>
    <mergeCell ref="L30:M30"/>
    <mergeCell ref="A7:J7"/>
    <mergeCell ref="H26:K26"/>
    <mergeCell ref="L26:M26"/>
    <mergeCell ref="H29:K29"/>
    <mergeCell ref="L29:M29"/>
    <mergeCell ref="P53:R53"/>
    <mergeCell ref="L53:M54"/>
    <mergeCell ref="N53:N54"/>
    <mergeCell ref="H27:K27"/>
    <mergeCell ref="L27:M27"/>
    <mergeCell ref="A28:C30"/>
    <mergeCell ref="D28:G28"/>
    <mergeCell ref="H28:K28"/>
    <mergeCell ref="L28:M28"/>
    <mergeCell ref="D29:G29"/>
    <mergeCell ref="I13:J13"/>
    <mergeCell ref="D17:L17"/>
    <mergeCell ref="D30:G30"/>
    <mergeCell ref="L23:M23"/>
    <mergeCell ref="L24:M24"/>
    <mergeCell ref="A25:C27"/>
    <mergeCell ref="D25:G25"/>
    <mergeCell ref="H25:K25"/>
    <mergeCell ref="L25:M25"/>
    <mergeCell ref="D26:G26"/>
    <mergeCell ref="L21:M21"/>
    <mergeCell ref="H21:K21"/>
    <mergeCell ref="A21:G21"/>
    <mergeCell ref="D27:G27"/>
    <mergeCell ref="K13:L13"/>
    <mergeCell ref="I14:L14"/>
    <mergeCell ref="K15:L15"/>
    <mergeCell ref="I16:J16"/>
    <mergeCell ref="K16:L16"/>
    <mergeCell ref="I15:J15"/>
    <mergeCell ref="A13:C13"/>
    <mergeCell ref="A15:C15"/>
    <mergeCell ref="A12:C12"/>
    <mergeCell ref="A14:C14"/>
    <mergeCell ref="A16:C16"/>
    <mergeCell ref="A17:C17"/>
    <mergeCell ref="D23:G23"/>
    <mergeCell ref="D24:G24"/>
    <mergeCell ref="D14:H14"/>
    <mergeCell ref="D15:H15"/>
    <mergeCell ref="A18:C18"/>
    <mergeCell ref="D18:H18"/>
    <mergeCell ref="A20:G20"/>
    <mergeCell ref="D16:H16"/>
    <mergeCell ref="B32:G32"/>
    <mergeCell ref="N13:R14"/>
    <mergeCell ref="N15:R17"/>
    <mergeCell ref="H32:R32"/>
    <mergeCell ref="H22:K22"/>
    <mergeCell ref="H23:K23"/>
    <mergeCell ref="H24:K24"/>
    <mergeCell ref="L22:M22"/>
    <mergeCell ref="A22:C24"/>
    <mergeCell ref="D22:G22"/>
    <mergeCell ref="B35:G35"/>
    <mergeCell ref="B36:G36"/>
    <mergeCell ref="H35:R35"/>
    <mergeCell ref="H36:R36"/>
    <mergeCell ref="B33:G33"/>
    <mergeCell ref="B34:G34"/>
    <mergeCell ref="H34:N34"/>
    <mergeCell ref="H33:R33"/>
    <mergeCell ref="O34:R34"/>
    <mergeCell ref="B41:G41"/>
    <mergeCell ref="O40:R40"/>
    <mergeCell ref="H41:R41"/>
    <mergeCell ref="B38:G38"/>
    <mergeCell ref="B39:G39"/>
    <mergeCell ref="H38:R38"/>
    <mergeCell ref="H39:R39"/>
    <mergeCell ref="A4:R4"/>
    <mergeCell ref="A55:K55"/>
    <mergeCell ref="L55:M55"/>
    <mergeCell ref="A51:C51"/>
    <mergeCell ref="A53:K54"/>
    <mergeCell ref="P7:R7"/>
    <mergeCell ref="A10:R10"/>
    <mergeCell ref="A11:R11"/>
    <mergeCell ref="B40:G40"/>
    <mergeCell ref="H40:N40"/>
    <mergeCell ref="A56:K56"/>
    <mergeCell ref="L56:M56"/>
    <mergeCell ref="L57:M57"/>
    <mergeCell ref="L58:M58"/>
    <mergeCell ref="B61:K61"/>
    <mergeCell ref="L59:M59"/>
    <mergeCell ref="A57:A63"/>
    <mergeCell ref="B57:K57"/>
    <mergeCell ref="B58:K58"/>
    <mergeCell ref="B59:K59"/>
    <mergeCell ref="L62:M62"/>
    <mergeCell ref="L63:M63"/>
    <mergeCell ref="B64:N64"/>
    <mergeCell ref="L60:M60"/>
    <mergeCell ref="L61:M61"/>
    <mergeCell ref="B63:K63"/>
    <mergeCell ref="B60:K60"/>
    <mergeCell ref="B62:K62"/>
    <mergeCell ref="T114:U114"/>
    <mergeCell ref="T115:T125"/>
    <mergeCell ref="T127:T135"/>
    <mergeCell ref="B138:G138"/>
    <mergeCell ref="H138:I138"/>
    <mergeCell ref="J138:M138"/>
    <mergeCell ref="B118:G118"/>
    <mergeCell ref="H116:I116"/>
    <mergeCell ref="H115:I115"/>
    <mergeCell ref="H118:I118"/>
    <mergeCell ref="B141:G141"/>
    <mergeCell ref="H141:I141"/>
    <mergeCell ref="J141:M141"/>
    <mergeCell ref="B140:G140"/>
    <mergeCell ref="H140:I140"/>
    <mergeCell ref="J140:M140"/>
    <mergeCell ref="C248:F248"/>
    <mergeCell ref="C250:F250"/>
    <mergeCell ref="O250:P250"/>
    <mergeCell ref="Q250:R250"/>
    <mergeCell ref="B139:G139"/>
    <mergeCell ref="H139:I139"/>
    <mergeCell ref="J139:M139"/>
    <mergeCell ref="B143:G143"/>
    <mergeCell ref="H143:I143"/>
    <mergeCell ref="J143:M143"/>
  </mergeCells>
  <hyperlinks>
    <hyperlink ref="H35" r:id="rId1" display="Uvurkhangai_BTSG@yahoo.com"/>
    <hyperlink ref="H41" r:id="rId2" display="Enkhturbatkhuu77@gmail.com"/>
  </hyperlinks>
  <printOptions horizontalCentered="1"/>
  <pageMargins left="0.25" right="0.25"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S60"/>
  <sheetViews>
    <sheetView zoomScale="120" zoomScaleNormal="120" zoomScalePageLayoutView="0" workbookViewId="0" topLeftCell="A1">
      <selection activeCell="R47" sqref="R47:S47"/>
    </sheetView>
  </sheetViews>
  <sheetFormatPr defaultColWidth="9.125" defaultRowHeight="12.75"/>
  <cols>
    <col min="1" max="1" width="4.875" style="1" customWidth="1"/>
    <col min="2" max="2" width="4.375" style="1" customWidth="1"/>
    <col min="3" max="3" width="5.375" style="1" customWidth="1"/>
    <col min="4" max="7" width="4.375" style="1" customWidth="1"/>
    <col min="8" max="12" width="2.875" style="1" customWidth="1"/>
    <col min="13" max="13" width="5.00390625" style="1" customWidth="1"/>
    <col min="14" max="19" width="7.00390625" style="1" customWidth="1"/>
    <col min="20" max="16384" width="9.125" style="1" customWidth="1"/>
  </cols>
  <sheetData>
    <row r="1" spans="1:19" ht="12.75" customHeight="1">
      <c r="A1" s="197"/>
      <c r="B1" s="197"/>
      <c r="C1" s="197"/>
      <c r="D1" s="197"/>
      <c r="E1" s="197"/>
      <c r="F1" s="197"/>
      <c r="G1" s="197"/>
      <c r="H1" s="197"/>
      <c r="I1" s="197"/>
      <c r="J1" s="197"/>
      <c r="K1" s="197"/>
      <c r="L1" s="197"/>
      <c r="M1" s="197"/>
      <c r="N1" s="197"/>
      <c r="O1" s="197"/>
      <c r="P1" s="197"/>
      <c r="Q1" s="197"/>
      <c r="R1" s="197"/>
      <c r="S1" s="197"/>
    </row>
    <row r="2" spans="1:19" ht="10.5" customHeight="1">
      <c r="A2" s="34"/>
      <c r="B2" s="34"/>
      <c r="C2" s="34"/>
      <c r="D2" s="34"/>
      <c r="E2" s="34"/>
      <c r="F2" s="34"/>
      <c r="G2" s="34"/>
      <c r="H2" s="34"/>
      <c r="I2" s="34"/>
      <c r="J2" s="34"/>
      <c r="K2" s="34"/>
      <c r="L2" s="34"/>
      <c r="M2" s="34"/>
      <c r="N2" s="34"/>
      <c r="O2" s="34"/>
      <c r="P2" s="34"/>
      <c r="Q2" s="33"/>
      <c r="R2" s="35"/>
      <c r="S2" s="34"/>
    </row>
    <row r="3" spans="1:19" ht="12.75" customHeight="1">
      <c r="A3" s="34" t="s">
        <v>27</v>
      </c>
      <c r="B3" s="34"/>
      <c r="C3" s="34"/>
      <c r="D3" s="34"/>
      <c r="E3" s="34"/>
      <c r="F3" s="34"/>
      <c r="G3" s="34"/>
      <c r="H3" s="34"/>
      <c r="I3" s="34"/>
      <c r="J3" s="34"/>
      <c r="K3" s="34"/>
      <c r="L3" s="34"/>
      <c r="M3" s="34"/>
      <c r="N3" s="34"/>
      <c r="O3" s="34"/>
      <c r="P3" s="288" t="s">
        <v>29</v>
      </c>
      <c r="Q3" s="288"/>
      <c r="R3" s="288"/>
      <c r="S3" s="288"/>
    </row>
    <row r="4" spans="1:19" ht="12" customHeight="1">
      <c r="A4" s="301" t="s">
        <v>28</v>
      </c>
      <c r="B4" s="301"/>
      <c r="C4" s="301"/>
      <c r="D4" s="301"/>
      <c r="E4" s="301"/>
      <c r="F4" s="301"/>
      <c r="G4" s="301"/>
      <c r="H4" s="301"/>
      <c r="I4" s="301"/>
      <c r="J4" s="301"/>
      <c r="K4" s="301"/>
      <c r="L4" s="301"/>
      <c r="M4" s="36"/>
      <c r="N4" s="36"/>
      <c r="O4" s="34"/>
      <c r="P4" s="202" t="s">
        <v>212</v>
      </c>
      <c r="Q4" s="202"/>
      <c r="R4" s="202"/>
      <c r="S4" s="202"/>
    </row>
    <row r="5" spans="1:19" ht="11.25" customHeight="1">
      <c r="A5" s="2"/>
      <c r="B5" s="2"/>
      <c r="C5" s="2"/>
      <c r="D5" s="2"/>
      <c r="E5" s="2"/>
      <c r="F5" s="2"/>
      <c r="G5" s="2"/>
      <c r="H5" s="2"/>
      <c r="I5" s="2"/>
      <c r="J5" s="2"/>
      <c r="K5" s="2"/>
      <c r="L5" s="2"/>
      <c r="M5" s="2"/>
      <c r="N5" s="2"/>
      <c r="O5" s="2"/>
      <c r="P5" s="2"/>
      <c r="Q5" s="5"/>
      <c r="R5" s="2"/>
      <c r="S5" s="2"/>
    </row>
    <row r="6" spans="1:19" ht="13.5" customHeight="1">
      <c r="A6" s="204" t="s">
        <v>304</v>
      </c>
      <c r="B6" s="204"/>
      <c r="C6" s="204"/>
      <c r="D6" s="204"/>
      <c r="E6" s="204"/>
      <c r="F6" s="204"/>
      <c r="G6" s="204"/>
      <c r="H6" s="204"/>
      <c r="I6" s="204"/>
      <c r="J6" s="204"/>
      <c r="K6" s="204"/>
      <c r="L6" s="204"/>
      <c r="M6" s="204"/>
      <c r="N6" s="204"/>
      <c r="O6" s="204"/>
      <c r="P6" s="204"/>
      <c r="Q6" s="204"/>
      <c r="R6" s="204"/>
      <c r="S6" s="43"/>
    </row>
    <row r="7" spans="1:19" ht="11.25" customHeight="1">
      <c r="A7" s="228" t="s">
        <v>11</v>
      </c>
      <c r="B7" s="228"/>
      <c r="C7" s="228"/>
      <c r="D7" s="21"/>
      <c r="E7" s="7"/>
      <c r="F7" s="7"/>
      <c r="G7" s="7"/>
      <c r="H7" s="7"/>
      <c r="I7" s="7"/>
      <c r="J7" s="7"/>
      <c r="K7" s="7"/>
      <c r="L7" s="7"/>
      <c r="M7" s="289" t="s">
        <v>236</v>
      </c>
      <c r="N7" s="289"/>
      <c r="O7" s="289"/>
      <c r="P7" s="289"/>
      <c r="Q7" s="289"/>
      <c r="R7" s="289"/>
      <c r="S7" s="289"/>
    </row>
    <row r="8" spans="1:19" ht="15.75" customHeight="1">
      <c r="A8" s="223" t="s">
        <v>5</v>
      </c>
      <c r="B8" s="224"/>
      <c r="C8" s="225"/>
      <c r="D8" s="11">
        <v>9</v>
      </c>
      <c r="E8" s="11">
        <v>0</v>
      </c>
      <c r="F8" s="11">
        <v>8</v>
      </c>
      <c r="G8" s="11">
        <v>9</v>
      </c>
      <c r="H8" s="11">
        <v>1</v>
      </c>
      <c r="I8" s="233">
        <v>5</v>
      </c>
      <c r="J8" s="233"/>
      <c r="K8" s="233">
        <v>2</v>
      </c>
      <c r="L8" s="233"/>
      <c r="M8" s="289"/>
      <c r="N8" s="289"/>
      <c r="O8" s="289"/>
      <c r="P8" s="289"/>
      <c r="Q8" s="289"/>
      <c r="R8" s="289"/>
      <c r="S8" s="289"/>
    </row>
    <row r="9" spans="1:19" ht="15">
      <c r="A9" s="223" t="s">
        <v>12</v>
      </c>
      <c r="B9" s="224"/>
      <c r="C9" s="225"/>
      <c r="D9" s="215" t="s">
        <v>13</v>
      </c>
      <c r="E9" s="216"/>
      <c r="F9" s="216"/>
      <c r="G9" s="216"/>
      <c r="H9" s="217"/>
      <c r="I9" s="233" t="s">
        <v>14</v>
      </c>
      <c r="J9" s="233"/>
      <c r="K9" s="233"/>
      <c r="L9" s="233"/>
      <c r="M9" s="289"/>
      <c r="N9" s="289"/>
      <c r="O9" s="289"/>
      <c r="P9" s="289"/>
      <c r="Q9" s="289"/>
      <c r="R9" s="289"/>
      <c r="S9" s="289"/>
    </row>
    <row r="10" spans="1:19" ht="15.75" customHeight="1">
      <c r="A10" s="226" t="s">
        <v>2</v>
      </c>
      <c r="B10" s="226"/>
      <c r="C10" s="227"/>
      <c r="D10" s="187" t="s">
        <v>244</v>
      </c>
      <c r="E10" s="187"/>
      <c r="F10" s="187"/>
      <c r="G10" s="187"/>
      <c r="H10" s="187"/>
      <c r="I10" s="234"/>
      <c r="J10" s="235"/>
      <c r="K10" s="187"/>
      <c r="L10" s="187"/>
      <c r="M10" s="289"/>
      <c r="N10" s="289"/>
      <c r="O10" s="289"/>
      <c r="P10" s="289"/>
      <c r="Q10" s="289"/>
      <c r="R10" s="289"/>
      <c r="S10" s="289"/>
    </row>
    <row r="11" spans="1:19" ht="26.25" customHeight="1">
      <c r="A11" s="227" t="s">
        <v>3</v>
      </c>
      <c r="B11" s="229"/>
      <c r="C11" s="230"/>
      <c r="D11" s="187" t="s">
        <v>281</v>
      </c>
      <c r="E11" s="187"/>
      <c r="F11" s="187"/>
      <c r="G11" s="187"/>
      <c r="H11" s="187"/>
      <c r="I11" s="234"/>
      <c r="J11" s="235"/>
      <c r="K11" s="187"/>
      <c r="L11" s="187"/>
      <c r="M11" s="289"/>
      <c r="N11" s="289"/>
      <c r="O11" s="289"/>
      <c r="P11" s="289"/>
      <c r="Q11" s="289"/>
      <c r="R11" s="289"/>
      <c r="S11" s="289"/>
    </row>
    <row r="12" spans="1:19" ht="15.75" customHeight="1">
      <c r="A12" s="223" t="s">
        <v>15</v>
      </c>
      <c r="B12" s="229"/>
      <c r="C12" s="230"/>
      <c r="D12" s="187" t="s">
        <v>246</v>
      </c>
      <c r="E12" s="187"/>
      <c r="F12" s="187"/>
      <c r="G12" s="187"/>
      <c r="H12" s="187"/>
      <c r="I12" s="187"/>
      <c r="J12" s="187"/>
      <c r="K12" s="187"/>
      <c r="L12" s="187"/>
      <c r="M12" s="289" t="s">
        <v>237</v>
      </c>
      <c r="N12" s="289"/>
      <c r="O12" s="289"/>
      <c r="P12" s="289"/>
      <c r="Q12" s="289"/>
      <c r="R12" s="289"/>
      <c r="S12" s="289"/>
    </row>
    <row r="13" spans="1:19" ht="22.5" customHeight="1">
      <c r="A13" s="218" t="s">
        <v>4</v>
      </c>
      <c r="B13" s="218"/>
      <c r="C13" s="219"/>
      <c r="D13" s="187" t="s">
        <v>247</v>
      </c>
      <c r="E13" s="187"/>
      <c r="F13" s="187"/>
      <c r="G13" s="187"/>
      <c r="H13" s="187"/>
      <c r="I13" s="23"/>
      <c r="J13" s="23"/>
      <c r="K13" s="23"/>
      <c r="L13" s="10"/>
      <c r="M13" s="289"/>
      <c r="N13" s="289"/>
      <c r="O13" s="289"/>
      <c r="P13" s="289"/>
      <c r="Q13" s="289"/>
      <c r="R13" s="289"/>
      <c r="S13" s="289"/>
    </row>
    <row r="14" spans="1:19" ht="6.75" customHeight="1">
      <c r="A14" s="24"/>
      <c r="B14" s="24"/>
      <c r="C14" s="25"/>
      <c r="D14" s="13"/>
      <c r="E14" s="13"/>
      <c r="F14" s="13"/>
      <c r="G14" s="13"/>
      <c r="H14" s="13"/>
      <c r="I14" s="22"/>
      <c r="J14" s="22"/>
      <c r="K14" s="22"/>
      <c r="L14" s="15"/>
      <c r="M14" s="289"/>
      <c r="N14" s="289"/>
      <c r="O14" s="289"/>
      <c r="P14" s="289"/>
      <c r="Q14" s="289"/>
      <c r="R14" s="289"/>
      <c r="S14" s="289"/>
    </row>
    <row r="15" spans="1:19" ht="12.75" customHeight="1">
      <c r="A15" s="302" t="s">
        <v>23</v>
      </c>
      <c r="B15" s="302"/>
      <c r="C15" s="302"/>
      <c r="D15" s="302"/>
      <c r="E15" s="302"/>
      <c r="F15" s="302"/>
      <c r="G15" s="302"/>
      <c r="H15" s="302"/>
      <c r="I15" s="13"/>
      <c r="J15" s="13"/>
      <c r="K15" s="13"/>
      <c r="L15" s="15"/>
      <c r="M15" s="15"/>
      <c r="N15" s="5"/>
      <c r="O15" s="5"/>
      <c r="P15" s="5"/>
      <c r="Q15" s="37"/>
      <c r="R15" s="8"/>
      <c r="S15" s="8"/>
    </row>
    <row r="16" spans="1:19" ht="12.75" customHeight="1">
      <c r="A16" s="232" t="s">
        <v>13</v>
      </c>
      <c r="B16" s="232"/>
      <c r="C16" s="232"/>
      <c r="D16" s="232"/>
      <c r="E16" s="232"/>
      <c r="F16" s="232"/>
      <c r="G16" s="232"/>
      <c r="H16" s="231" t="s">
        <v>16</v>
      </c>
      <c r="I16" s="231"/>
      <c r="J16" s="231"/>
      <c r="K16" s="231"/>
      <c r="L16" s="231" t="s">
        <v>14</v>
      </c>
      <c r="M16" s="231"/>
      <c r="N16" s="5"/>
      <c r="O16" s="5"/>
      <c r="P16" s="5"/>
      <c r="Q16" s="37"/>
      <c r="R16" s="8"/>
      <c r="S16" s="8"/>
    </row>
    <row r="17" spans="1:19" ht="12.75" customHeight="1">
      <c r="A17" s="210" t="s">
        <v>6</v>
      </c>
      <c r="B17" s="210"/>
      <c r="C17" s="210"/>
      <c r="D17" s="214" t="s">
        <v>17</v>
      </c>
      <c r="E17" s="214"/>
      <c r="F17" s="214"/>
      <c r="G17" s="214"/>
      <c r="H17" s="187"/>
      <c r="I17" s="187"/>
      <c r="J17" s="187"/>
      <c r="K17" s="187"/>
      <c r="L17" s="211">
        <v>11</v>
      </c>
      <c r="M17" s="211"/>
      <c r="N17" s="5"/>
      <c r="O17" s="5"/>
      <c r="P17" s="5"/>
      <c r="Q17" s="37"/>
      <c r="R17" s="8"/>
      <c r="S17" s="8"/>
    </row>
    <row r="18" spans="1:19" ht="12.75" customHeight="1">
      <c r="A18" s="210"/>
      <c r="B18" s="210"/>
      <c r="C18" s="210"/>
      <c r="D18" s="214" t="s">
        <v>18</v>
      </c>
      <c r="E18" s="214"/>
      <c r="F18" s="214"/>
      <c r="G18" s="214"/>
      <c r="H18" s="211"/>
      <c r="I18" s="211"/>
      <c r="J18" s="211"/>
      <c r="K18" s="211"/>
      <c r="L18" s="211">
        <v>12</v>
      </c>
      <c r="M18" s="211"/>
      <c r="N18" s="5"/>
      <c r="O18" s="5"/>
      <c r="P18" s="5"/>
      <c r="Q18" s="37"/>
      <c r="R18" s="8"/>
      <c r="S18" s="8"/>
    </row>
    <row r="19" spans="1:19" ht="12.75" customHeight="1">
      <c r="A19" s="210"/>
      <c r="B19" s="210"/>
      <c r="C19" s="210"/>
      <c r="D19" s="214" t="s">
        <v>19</v>
      </c>
      <c r="E19" s="214"/>
      <c r="F19" s="214"/>
      <c r="G19" s="214"/>
      <c r="H19" s="211"/>
      <c r="I19" s="211"/>
      <c r="J19" s="211"/>
      <c r="K19" s="211"/>
      <c r="L19" s="211">
        <v>13</v>
      </c>
      <c r="M19" s="211"/>
      <c r="N19" s="5"/>
      <c r="O19" s="5"/>
      <c r="P19" s="5"/>
      <c r="Q19" s="37"/>
      <c r="R19" s="8"/>
      <c r="S19" s="8"/>
    </row>
    <row r="20" spans="1:19" ht="12.75" customHeight="1">
      <c r="A20" s="210" t="s">
        <v>7</v>
      </c>
      <c r="B20" s="210"/>
      <c r="C20" s="210"/>
      <c r="D20" s="214" t="s">
        <v>17</v>
      </c>
      <c r="E20" s="214"/>
      <c r="F20" s="214"/>
      <c r="G20" s="214"/>
      <c r="H20" s="187"/>
      <c r="I20" s="187"/>
      <c r="J20" s="187"/>
      <c r="K20" s="187"/>
      <c r="L20" s="211">
        <v>31</v>
      </c>
      <c r="M20" s="211"/>
      <c r="N20" s="5"/>
      <c r="O20" s="5"/>
      <c r="P20" s="5"/>
      <c r="Q20" s="37"/>
      <c r="R20" s="8"/>
      <c r="S20" s="8"/>
    </row>
    <row r="21" spans="1:19" ht="12.75" customHeight="1">
      <c r="A21" s="210"/>
      <c r="B21" s="210"/>
      <c r="C21" s="210"/>
      <c r="D21" s="214" t="s">
        <v>18</v>
      </c>
      <c r="E21" s="214"/>
      <c r="F21" s="214"/>
      <c r="G21" s="214"/>
      <c r="H21" s="211"/>
      <c r="I21" s="211"/>
      <c r="J21" s="211"/>
      <c r="K21" s="211"/>
      <c r="L21" s="211">
        <v>32</v>
      </c>
      <c r="M21" s="211"/>
      <c r="N21" s="5"/>
      <c r="O21" s="5"/>
      <c r="P21" s="5"/>
      <c r="Q21" s="37"/>
      <c r="R21" s="8"/>
      <c r="S21" s="8"/>
    </row>
    <row r="22" spans="1:19" ht="12.75" customHeight="1">
      <c r="A22" s="210"/>
      <c r="B22" s="210"/>
      <c r="C22" s="210"/>
      <c r="D22" s="214" t="s">
        <v>19</v>
      </c>
      <c r="E22" s="214"/>
      <c r="F22" s="214"/>
      <c r="G22" s="214"/>
      <c r="H22" s="211"/>
      <c r="I22" s="211"/>
      <c r="J22" s="211"/>
      <c r="K22" s="211"/>
      <c r="L22" s="211">
        <v>33</v>
      </c>
      <c r="M22" s="211"/>
      <c r="N22" s="5"/>
      <c r="O22" s="5"/>
      <c r="P22" s="5"/>
      <c r="Q22" s="37"/>
      <c r="R22" s="8"/>
      <c r="S22" s="8"/>
    </row>
    <row r="23" spans="1:19" ht="12.75" customHeight="1">
      <c r="A23" s="210" t="s">
        <v>8</v>
      </c>
      <c r="B23" s="210"/>
      <c r="C23" s="210"/>
      <c r="D23" s="214" t="s">
        <v>21</v>
      </c>
      <c r="E23" s="214"/>
      <c r="F23" s="214"/>
      <c r="G23" s="214"/>
      <c r="H23" s="187"/>
      <c r="I23" s="187"/>
      <c r="J23" s="187"/>
      <c r="K23" s="187"/>
      <c r="L23" s="211">
        <v>21</v>
      </c>
      <c r="M23" s="211"/>
      <c r="N23" s="5"/>
      <c r="O23" s="5"/>
      <c r="P23" s="5"/>
      <c r="Q23" s="37"/>
      <c r="R23" s="8"/>
      <c r="S23" s="8"/>
    </row>
    <row r="24" spans="1:19" ht="12.75" customHeight="1">
      <c r="A24" s="210"/>
      <c r="B24" s="210"/>
      <c r="C24" s="210"/>
      <c r="D24" s="214" t="s">
        <v>19</v>
      </c>
      <c r="E24" s="214"/>
      <c r="F24" s="214"/>
      <c r="G24" s="214"/>
      <c r="H24" s="211"/>
      <c r="I24" s="211"/>
      <c r="J24" s="211"/>
      <c r="K24" s="211"/>
      <c r="L24" s="211">
        <v>22</v>
      </c>
      <c r="M24" s="211"/>
      <c r="N24" s="5"/>
      <c r="O24" s="5"/>
      <c r="P24" s="5"/>
      <c r="Q24" s="37"/>
      <c r="R24" s="8"/>
      <c r="S24" s="8"/>
    </row>
    <row r="25" spans="1:19" ht="12.75" customHeight="1">
      <c r="A25" s="210"/>
      <c r="B25" s="210"/>
      <c r="C25" s="210"/>
      <c r="D25" s="214" t="s">
        <v>22</v>
      </c>
      <c r="E25" s="214"/>
      <c r="F25" s="214"/>
      <c r="G25" s="214"/>
      <c r="H25" s="211"/>
      <c r="I25" s="211"/>
      <c r="J25" s="211"/>
      <c r="K25" s="211"/>
      <c r="L25" s="211">
        <v>23</v>
      </c>
      <c r="M25" s="211"/>
      <c r="N25" s="5"/>
      <c r="O25" s="5"/>
      <c r="P25" s="5"/>
      <c r="Q25" s="37"/>
      <c r="R25" s="8"/>
      <c r="S25" s="8"/>
    </row>
    <row r="26" spans="1:19" ht="8.25" customHeight="1">
      <c r="A26" s="16"/>
      <c r="B26" s="16"/>
      <c r="C26" s="16"/>
      <c r="D26" s="16"/>
      <c r="E26" s="16"/>
      <c r="F26" s="16"/>
      <c r="G26" s="16"/>
      <c r="H26" s="13"/>
      <c r="I26" s="13"/>
      <c r="J26" s="13"/>
      <c r="K26" s="13"/>
      <c r="L26" s="15"/>
      <c r="M26" s="15"/>
      <c r="N26" s="5"/>
      <c r="O26" s="5"/>
      <c r="P26" s="5"/>
      <c r="Q26" s="37"/>
      <c r="R26" s="8"/>
      <c r="S26" s="8"/>
    </row>
    <row r="27" spans="1:19" ht="14.25" customHeight="1">
      <c r="A27" s="28">
        <v>1</v>
      </c>
      <c r="B27" s="209" t="s">
        <v>32</v>
      </c>
      <c r="C27" s="209"/>
      <c r="D27" s="209"/>
      <c r="E27" s="209"/>
      <c r="F27" s="209"/>
      <c r="G27" s="209"/>
      <c r="H27" s="210" t="s">
        <v>308</v>
      </c>
      <c r="I27" s="185"/>
      <c r="J27" s="185"/>
      <c r="K27" s="185"/>
      <c r="L27" s="185"/>
      <c r="M27" s="185"/>
      <c r="N27" s="185"/>
      <c r="O27" s="185"/>
      <c r="P27" s="185"/>
      <c r="Q27" s="185"/>
      <c r="R27" s="185"/>
      <c r="S27" s="185"/>
    </row>
    <row r="28" spans="1:19" ht="14.25" customHeight="1">
      <c r="A28" s="31">
        <v>2</v>
      </c>
      <c r="B28" s="205" t="s">
        <v>33</v>
      </c>
      <c r="C28" s="205"/>
      <c r="D28" s="205"/>
      <c r="E28" s="205"/>
      <c r="F28" s="205"/>
      <c r="G28" s="205"/>
      <c r="H28" s="211" t="s">
        <v>246</v>
      </c>
      <c r="I28" s="207"/>
      <c r="J28" s="207"/>
      <c r="K28" s="207"/>
      <c r="L28" s="207"/>
      <c r="M28" s="207"/>
      <c r="N28" s="207"/>
      <c r="O28" s="207"/>
      <c r="P28" s="207"/>
      <c r="Q28" s="207"/>
      <c r="R28" s="207"/>
      <c r="S28" s="207"/>
    </row>
    <row r="29" spans="1:19" ht="14.25" customHeight="1">
      <c r="A29" s="31">
        <v>3</v>
      </c>
      <c r="B29" s="205" t="s">
        <v>34</v>
      </c>
      <c r="C29" s="205"/>
      <c r="D29" s="205"/>
      <c r="E29" s="205"/>
      <c r="F29" s="205"/>
      <c r="G29" s="205"/>
      <c r="H29" s="285">
        <v>70141984</v>
      </c>
      <c r="I29" s="267"/>
      <c r="J29" s="267"/>
      <c r="K29" s="267"/>
      <c r="L29" s="267"/>
      <c r="M29" s="267"/>
      <c r="N29" s="267"/>
      <c r="O29" s="268"/>
      <c r="P29" s="207">
        <v>70141983</v>
      </c>
      <c r="Q29" s="207"/>
      <c r="R29" s="207"/>
      <c r="S29" s="207"/>
    </row>
    <row r="30" spans="1:19" ht="14.25" customHeight="1">
      <c r="A30" s="31">
        <v>6</v>
      </c>
      <c r="B30" s="205" t="s">
        <v>35</v>
      </c>
      <c r="C30" s="205"/>
      <c r="D30" s="205"/>
      <c r="E30" s="205"/>
      <c r="F30" s="205"/>
      <c r="G30" s="205"/>
      <c r="H30" s="208" t="s">
        <v>282</v>
      </c>
      <c r="I30" s="207"/>
      <c r="J30" s="207"/>
      <c r="K30" s="207"/>
      <c r="L30" s="207"/>
      <c r="M30" s="207"/>
      <c r="N30" s="207"/>
      <c r="O30" s="207"/>
      <c r="P30" s="207"/>
      <c r="Q30" s="207"/>
      <c r="R30" s="207"/>
      <c r="S30" s="207"/>
    </row>
    <row r="31" spans="1:19" ht="14.25" customHeight="1">
      <c r="A31" s="31">
        <v>7</v>
      </c>
      <c r="B31" s="205" t="s">
        <v>36</v>
      </c>
      <c r="C31" s="205"/>
      <c r="D31" s="205"/>
      <c r="E31" s="205"/>
      <c r="F31" s="205"/>
      <c r="G31" s="205"/>
      <c r="H31" s="211" t="s">
        <v>284</v>
      </c>
      <c r="I31" s="207"/>
      <c r="J31" s="207"/>
      <c r="K31" s="207"/>
      <c r="L31" s="207"/>
      <c r="M31" s="207"/>
      <c r="N31" s="207"/>
      <c r="O31" s="207"/>
      <c r="P31" s="207"/>
      <c r="Q31" s="207"/>
      <c r="R31" s="207"/>
      <c r="S31" s="207"/>
    </row>
    <row r="32" spans="1:19" ht="7.5" customHeight="1">
      <c r="A32" s="2"/>
      <c r="B32" s="2"/>
      <c r="C32" s="2"/>
      <c r="D32" s="2"/>
      <c r="E32" s="2"/>
      <c r="F32" s="2"/>
      <c r="G32" s="2"/>
      <c r="H32" s="2"/>
      <c r="I32" s="2"/>
      <c r="J32" s="2"/>
      <c r="K32" s="2"/>
      <c r="L32" s="2"/>
      <c r="M32" s="2"/>
      <c r="N32" s="2"/>
      <c r="O32" s="2"/>
      <c r="P32" s="2"/>
      <c r="Q32" s="5"/>
      <c r="R32" s="2"/>
      <c r="S32" s="2"/>
    </row>
    <row r="33" spans="1:19" ht="15" customHeight="1">
      <c r="A33" s="28">
        <v>8</v>
      </c>
      <c r="B33" s="209" t="s">
        <v>39</v>
      </c>
      <c r="C33" s="209"/>
      <c r="D33" s="209"/>
      <c r="E33" s="209"/>
      <c r="F33" s="209"/>
      <c r="G33" s="209"/>
      <c r="H33" s="210" t="s">
        <v>283</v>
      </c>
      <c r="I33" s="185"/>
      <c r="J33" s="185"/>
      <c r="K33" s="185"/>
      <c r="L33" s="185"/>
      <c r="M33" s="185"/>
      <c r="N33" s="185"/>
      <c r="O33" s="185"/>
      <c r="P33" s="185"/>
      <c r="Q33" s="185"/>
      <c r="R33" s="185"/>
      <c r="S33" s="185"/>
    </row>
    <row r="34" spans="1:19" ht="15" customHeight="1">
      <c r="A34" s="28">
        <v>9</v>
      </c>
      <c r="B34" s="205" t="s">
        <v>33</v>
      </c>
      <c r="C34" s="205"/>
      <c r="D34" s="205"/>
      <c r="E34" s="205"/>
      <c r="F34" s="205"/>
      <c r="G34" s="205"/>
      <c r="H34" s="211" t="s">
        <v>285</v>
      </c>
      <c r="I34" s="207"/>
      <c r="J34" s="207"/>
      <c r="K34" s="207"/>
      <c r="L34" s="207"/>
      <c r="M34" s="207"/>
      <c r="N34" s="207"/>
      <c r="O34" s="207"/>
      <c r="P34" s="207"/>
      <c r="Q34" s="207"/>
      <c r="R34" s="207"/>
      <c r="S34" s="207"/>
    </row>
    <row r="35" spans="1:19" ht="15" customHeight="1">
      <c r="A35" s="28">
        <v>10</v>
      </c>
      <c r="B35" s="205" t="s">
        <v>34</v>
      </c>
      <c r="C35" s="205"/>
      <c r="D35" s="205"/>
      <c r="E35" s="205"/>
      <c r="F35" s="205"/>
      <c r="G35" s="205"/>
      <c r="H35" s="290" t="s">
        <v>289</v>
      </c>
      <c r="I35" s="206"/>
      <c r="J35" s="206"/>
      <c r="K35" s="206"/>
      <c r="L35" s="206"/>
      <c r="M35" s="206"/>
      <c r="N35" s="206"/>
      <c r="O35" s="206"/>
      <c r="P35" s="207" t="s">
        <v>38</v>
      </c>
      <c r="Q35" s="207"/>
      <c r="R35" s="207"/>
      <c r="S35" s="207"/>
    </row>
    <row r="36" spans="1:19" ht="15" customHeight="1">
      <c r="A36" s="28">
        <v>13</v>
      </c>
      <c r="B36" s="205" t="s">
        <v>35</v>
      </c>
      <c r="C36" s="205"/>
      <c r="D36" s="205"/>
      <c r="E36" s="205"/>
      <c r="F36" s="205"/>
      <c r="G36" s="205"/>
      <c r="H36" s="208" t="s">
        <v>248</v>
      </c>
      <c r="I36" s="207"/>
      <c r="J36" s="207"/>
      <c r="K36" s="207"/>
      <c r="L36" s="207"/>
      <c r="M36" s="207"/>
      <c r="N36" s="207"/>
      <c r="O36" s="207"/>
      <c r="P36" s="207"/>
      <c r="Q36" s="207"/>
      <c r="R36" s="207"/>
      <c r="S36" s="207"/>
    </row>
    <row r="37" spans="1:19" ht="9" customHeight="1">
      <c r="A37" s="2"/>
      <c r="B37" s="2"/>
      <c r="C37" s="2"/>
      <c r="D37" s="2"/>
      <c r="E37" s="2"/>
      <c r="F37" s="2"/>
      <c r="G37" s="2"/>
      <c r="H37" s="2"/>
      <c r="I37" s="2"/>
      <c r="J37" s="2"/>
      <c r="K37" s="2"/>
      <c r="L37" s="2"/>
      <c r="M37" s="2"/>
      <c r="N37" s="2"/>
      <c r="O37" s="2"/>
      <c r="P37" s="2"/>
      <c r="Q37" s="5"/>
      <c r="R37" s="2"/>
      <c r="S37" s="2"/>
    </row>
    <row r="38" spans="1:19" ht="10.5" customHeight="1">
      <c r="A38" s="199" t="s">
        <v>213</v>
      </c>
      <c r="B38" s="199"/>
      <c r="C38" s="199"/>
      <c r="D38" s="199"/>
      <c r="E38" s="199"/>
      <c r="F38" s="199"/>
      <c r="G38" s="199"/>
      <c r="H38" s="199"/>
      <c r="I38" s="199"/>
      <c r="J38" s="199"/>
      <c r="K38" s="199"/>
      <c r="L38" s="199"/>
      <c r="M38" s="199"/>
      <c r="N38" s="199"/>
      <c r="O38" s="14"/>
      <c r="P38" s="14"/>
      <c r="Q38" s="5"/>
      <c r="R38" s="2"/>
      <c r="S38" s="2"/>
    </row>
    <row r="39" spans="1:19" ht="7.5" customHeight="1">
      <c r="A39" s="42"/>
      <c r="B39" s="42"/>
      <c r="C39" s="42"/>
      <c r="D39" s="2"/>
      <c r="E39" s="2"/>
      <c r="F39" s="2"/>
      <c r="G39" s="2"/>
      <c r="H39" s="2"/>
      <c r="I39" s="2"/>
      <c r="J39" s="2"/>
      <c r="K39" s="2"/>
      <c r="L39" s="2"/>
      <c r="M39" s="2"/>
      <c r="N39" s="14"/>
      <c r="O39" s="14"/>
      <c r="P39" s="14"/>
      <c r="Q39" s="5"/>
      <c r="R39" s="2"/>
      <c r="S39" s="2"/>
    </row>
    <row r="40" spans="1:19" ht="22.5" customHeight="1">
      <c r="A40" s="249"/>
      <c r="B40" s="295"/>
      <c r="C40" s="295"/>
      <c r="D40" s="295"/>
      <c r="E40" s="295"/>
      <c r="F40" s="295"/>
      <c r="G40" s="295"/>
      <c r="H40" s="295"/>
      <c r="I40" s="295"/>
      <c r="J40" s="295"/>
      <c r="K40" s="295"/>
      <c r="L40" s="296"/>
      <c r="M40" s="285" t="s">
        <v>216</v>
      </c>
      <c r="N40" s="286"/>
      <c r="O40" s="18" t="s">
        <v>47</v>
      </c>
      <c r="P40" s="294" t="s">
        <v>214</v>
      </c>
      <c r="Q40" s="235"/>
      <c r="R40" s="293" t="s">
        <v>215</v>
      </c>
      <c r="S40" s="235"/>
    </row>
    <row r="41" spans="1:19" ht="12" customHeight="1">
      <c r="A41" s="247" t="s">
        <v>0</v>
      </c>
      <c r="B41" s="291"/>
      <c r="C41" s="291"/>
      <c r="D41" s="291"/>
      <c r="E41" s="291"/>
      <c r="F41" s="291"/>
      <c r="G41" s="291"/>
      <c r="H41" s="291"/>
      <c r="I41" s="291"/>
      <c r="J41" s="291"/>
      <c r="K41" s="291"/>
      <c r="L41" s="292"/>
      <c r="M41" s="234" t="s">
        <v>229</v>
      </c>
      <c r="N41" s="235"/>
      <c r="O41" s="12" t="s">
        <v>1</v>
      </c>
      <c r="P41" s="281">
        <v>1</v>
      </c>
      <c r="Q41" s="235"/>
      <c r="R41" s="234">
        <v>2</v>
      </c>
      <c r="S41" s="235"/>
    </row>
    <row r="42" spans="1:19" ht="12.75" customHeight="1">
      <c r="A42" s="297" t="s">
        <v>217</v>
      </c>
      <c r="B42" s="297"/>
      <c r="C42" s="297"/>
      <c r="D42" s="297"/>
      <c r="E42" s="297"/>
      <c r="F42" s="297"/>
      <c r="G42" s="297"/>
      <c r="H42" s="297"/>
      <c r="I42" s="297"/>
      <c r="J42" s="297"/>
      <c r="K42" s="297"/>
      <c r="L42" s="298"/>
      <c r="M42" s="285"/>
      <c r="N42" s="286"/>
      <c r="O42" s="18"/>
      <c r="P42" s="299">
        <v>135</v>
      </c>
      <c r="Q42" s="300"/>
      <c r="R42" s="234" t="s">
        <v>321</v>
      </c>
      <c r="S42" s="235"/>
    </row>
    <row r="43" spans="1:19" ht="12.75" customHeight="1">
      <c r="A43" s="194" t="s">
        <v>9</v>
      </c>
      <c r="B43" s="282" t="s">
        <v>218</v>
      </c>
      <c r="C43" s="279"/>
      <c r="D43" s="279"/>
      <c r="E43" s="279"/>
      <c r="F43" s="279"/>
      <c r="G43" s="279"/>
      <c r="H43" s="279"/>
      <c r="I43" s="279"/>
      <c r="J43" s="279"/>
      <c r="K43" s="279"/>
      <c r="L43" s="280"/>
      <c r="M43" s="285" t="s">
        <v>230</v>
      </c>
      <c r="N43" s="286"/>
      <c r="O43" s="18"/>
      <c r="P43" s="281">
        <v>0</v>
      </c>
      <c r="Q43" s="235"/>
      <c r="R43" s="234"/>
      <c r="S43" s="235"/>
    </row>
    <row r="44" spans="1:19" ht="12.75" customHeight="1">
      <c r="A44" s="195"/>
      <c r="B44" s="223" t="s">
        <v>219</v>
      </c>
      <c r="C44" s="279"/>
      <c r="D44" s="279"/>
      <c r="E44" s="279"/>
      <c r="F44" s="279"/>
      <c r="G44" s="279"/>
      <c r="H44" s="279"/>
      <c r="I44" s="279"/>
      <c r="J44" s="279"/>
      <c r="K44" s="279"/>
      <c r="L44" s="280"/>
      <c r="M44" s="285" t="s">
        <v>231</v>
      </c>
      <c r="N44" s="286"/>
      <c r="O44" s="18"/>
      <c r="P44" s="281">
        <v>37</v>
      </c>
      <c r="Q44" s="235"/>
      <c r="R44" s="281" t="s">
        <v>320</v>
      </c>
      <c r="S44" s="235"/>
    </row>
    <row r="45" spans="1:19" ht="12.75" customHeight="1">
      <c r="A45" s="195"/>
      <c r="B45" s="282" t="s">
        <v>220</v>
      </c>
      <c r="C45" s="279"/>
      <c r="D45" s="279"/>
      <c r="E45" s="279"/>
      <c r="F45" s="279"/>
      <c r="G45" s="279"/>
      <c r="H45" s="279"/>
      <c r="I45" s="279"/>
      <c r="J45" s="279"/>
      <c r="K45" s="279"/>
      <c r="L45" s="280"/>
      <c r="M45" s="285" t="s">
        <v>231</v>
      </c>
      <c r="N45" s="286"/>
      <c r="O45" s="18"/>
      <c r="P45" s="281">
        <v>95</v>
      </c>
      <c r="Q45" s="235"/>
      <c r="R45" s="281" t="s">
        <v>295</v>
      </c>
      <c r="S45" s="235"/>
    </row>
    <row r="46" spans="1:19" ht="12.75" customHeight="1">
      <c r="A46" s="195"/>
      <c r="B46" s="282" t="s">
        <v>221</v>
      </c>
      <c r="C46" s="279"/>
      <c r="D46" s="279"/>
      <c r="E46" s="279"/>
      <c r="F46" s="279"/>
      <c r="G46" s="279"/>
      <c r="H46" s="279"/>
      <c r="I46" s="279"/>
      <c r="J46" s="279"/>
      <c r="K46" s="279"/>
      <c r="L46" s="280"/>
      <c r="M46" s="285" t="s">
        <v>232</v>
      </c>
      <c r="N46" s="286"/>
      <c r="O46" s="18"/>
      <c r="P46" s="281">
        <v>1</v>
      </c>
      <c r="Q46" s="235"/>
      <c r="R46" s="281" t="s">
        <v>288</v>
      </c>
      <c r="S46" s="235"/>
    </row>
    <row r="47" spans="1:19" ht="12.75" customHeight="1">
      <c r="A47" s="195"/>
      <c r="B47" s="282" t="s">
        <v>222</v>
      </c>
      <c r="C47" s="279"/>
      <c r="D47" s="279"/>
      <c r="E47" s="279"/>
      <c r="F47" s="279"/>
      <c r="G47" s="279"/>
      <c r="H47" s="279"/>
      <c r="I47" s="279"/>
      <c r="J47" s="279"/>
      <c r="K47" s="279"/>
      <c r="L47" s="280"/>
      <c r="M47" s="285" t="s">
        <v>230</v>
      </c>
      <c r="N47" s="286"/>
      <c r="O47" s="18"/>
      <c r="P47" s="281">
        <v>0</v>
      </c>
      <c r="Q47" s="235"/>
      <c r="R47" s="281"/>
      <c r="S47" s="235"/>
    </row>
    <row r="48" spans="1:19" ht="12.75" customHeight="1">
      <c r="A48" s="195"/>
      <c r="B48" s="282" t="s">
        <v>223</v>
      </c>
      <c r="C48" s="279"/>
      <c r="D48" s="279"/>
      <c r="E48" s="279"/>
      <c r="F48" s="279"/>
      <c r="G48" s="279"/>
      <c r="H48" s="279"/>
      <c r="I48" s="279"/>
      <c r="J48" s="279"/>
      <c r="K48" s="279"/>
      <c r="L48" s="280"/>
      <c r="M48" s="285" t="s">
        <v>231</v>
      </c>
      <c r="N48" s="286"/>
      <c r="O48" s="18"/>
      <c r="P48" s="281">
        <v>2</v>
      </c>
      <c r="Q48" s="235"/>
      <c r="R48" s="281" t="s">
        <v>309</v>
      </c>
      <c r="S48" s="235"/>
    </row>
    <row r="49" spans="1:19" ht="12.75" customHeight="1">
      <c r="A49" s="195"/>
      <c r="B49" s="282" t="s">
        <v>224</v>
      </c>
      <c r="C49" s="279"/>
      <c r="D49" s="44" t="s">
        <v>226</v>
      </c>
      <c r="E49" s="44"/>
      <c r="F49" s="44"/>
      <c r="G49" s="44"/>
      <c r="H49" s="44"/>
      <c r="I49" s="44"/>
      <c r="J49" s="44"/>
      <c r="K49" s="44"/>
      <c r="L49" s="45"/>
      <c r="M49" s="285"/>
      <c r="N49" s="286"/>
      <c r="O49" s="18"/>
      <c r="P49" s="234"/>
      <c r="Q49" s="235"/>
      <c r="R49" s="234"/>
      <c r="S49" s="235"/>
    </row>
    <row r="50" spans="1:19" ht="12.75" customHeight="1">
      <c r="A50" s="195"/>
      <c r="B50" s="287" t="s">
        <v>225</v>
      </c>
      <c r="C50" s="279"/>
      <c r="D50" s="44" t="s">
        <v>227</v>
      </c>
      <c r="E50" s="44"/>
      <c r="F50" s="44"/>
      <c r="G50" s="44"/>
      <c r="H50" s="44"/>
      <c r="I50" s="44"/>
      <c r="J50" s="44"/>
      <c r="K50" s="44"/>
      <c r="L50" s="45"/>
      <c r="M50" s="285"/>
      <c r="N50" s="286"/>
      <c r="O50" s="18"/>
      <c r="P50" s="281"/>
      <c r="Q50" s="235"/>
      <c r="R50" s="234"/>
      <c r="S50" s="235"/>
    </row>
    <row r="51" spans="1:19" ht="12.75" customHeight="1">
      <c r="A51" s="196"/>
      <c r="B51" s="46"/>
      <c r="C51" s="47"/>
      <c r="D51" s="47" t="s">
        <v>228</v>
      </c>
      <c r="E51" s="47"/>
      <c r="F51" s="47"/>
      <c r="G51" s="47"/>
      <c r="H51" s="47"/>
      <c r="I51" s="47"/>
      <c r="J51" s="47"/>
      <c r="K51" s="47"/>
      <c r="L51" s="48"/>
      <c r="M51" s="285"/>
      <c r="N51" s="286"/>
      <c r="O51" s="18"/>
      <c r="P51" s="281"/>
      <c r="Q51" s="235"/>
      <c r="R51" s="234"/>
      <c r="S51" s="235"/>
    </row>
    <row r="52" spans="1:19" ht="12.75" customHeight="1">
      <c r="A52" s="283" t="s">
        <v>233</v>
      </c>
      <c r="B52" s="284"/>
      <c r="C52" s="284"/>
      <c r="D52" s="284"/>
      <c r="E52" s="284"/>
      <c r="F52" s="70"/>
      <c r="G52" s="70"/>
      <c r="H52" s="70"/>
      <c r="I52" s="70"/>
      <c r="J52" s="70"/>
      <c r="K52" s="70"/>
      <c r="L52" s="71"/>
      <c r="M52" s="285" t="s">
        <v>235</v>
      </c>
      <c r="N52" s="286"/>
      <c r="O52" s="18"/>
      <c r="P52" s="281">
        <v>7873</v>
      </c>
      <c r="Q52" s="235"/>
      <c r="R52" s="234"/>
      <c r="S52" s="235"/>
    </row>
    <row r="53" spans="1:19" ht="12.75" customHeight="1">
      <c r="A53" s="269" t="s">
        <v>234</v>
      </c>
      <c r="B53" s="270"/>
      <c r="C53" s="270"/>
      <c r="D53" s="270"/>
      <c r="E53" s="270"/>
      <c r="F53" s="70"/>
      <c r="G53" s="70"/>
      <c r="H53" s="70"/>
      <c r="I53" s="70"/>
      <c r="J53" s="70"/>
      <c r="K53" s="70"/>
      <c r="L53" s="71"/>
      <c r="M53" s="285" t="s">
        <v>235</v>
      </c>
      <c r="N53" s="286"/>
      <c r="O53" s="18"/>
      <c r="P53" s="234">
        <v>3920</v>
      </c>
      <c r="Q53" s="235"/>
      <c r="R53" s="277"/>
      <c r="S53" s="277"/>
    </row>
    <row r="55" spans="3:18" ht="15">
      <c r="C55" s="182" t="s">
        <v>280</v>
      </c>
      <c r="D55" s="182"/>
      <c r="E55" s="182"/>
      <c r="F55" s="182"/>
      <c r="G55" s="20" t="s">
        <v>277</v>
      </c>
      <c r="H55" s="20"/>
      <c r="I55" s="20"/>
      <c r="J55" s="20"/>
      <c r="K55" s="20"/>
      <c r="L55" s="20"/>
      <c r="M55" s="20"/>
      <c r="N55" s="2"/>
      <c r="O55" s="2"/>
      <c r="P55" s="2"/>
      <c r="Q55" s="4"/>
      <c r="R55" s="4"/>
    </row>
    <row r="56" spans="3:18" ht="15">
      <c r="C56" s="2"/>
      <c r="D56" s="2"/>
      <c r="E56" s="2"/>
      <c r="F56" s="2"/>
      <c r="G56" s="20"/>
      <c r="H56" s="20"/>
      <c r="I56" s="20"/>
      <c r="J56" s="20"/>
      <c r="K56" s="20"/>
      <c r="L56" s="20"/>
      <c r="M56" s="20"/>
      <c r="N56" s="2"/>
      <c r="O56" s="2"/>
      <c r="P56" s="2"/>
      <c r="Q56" s="20"/>
      <c r="R56" s="20"/>
    </row>
    <row r="57" spans="3:18" ht="15">
      <c r="C57" s="182" t="s">
        <v>297</v>
      </c>
      <c r="D57" s="182"/>
      <c r="E57" s="182"/>
      <c r="F57" s="182"/>
      <c r="G57" s="20" t="s">
        <v>306</v>
      </c>
      <c r="H57" s="20"/>
      <c r="I57" s="20"/>
      <c r="J57" s="20"/>
      <c r="K57" s="20"/>
      <c r="L57" s="20"/>
      <c r="M57" s="20"/>
      <c r="N57" s="2"/>
      <c r="O57" s="182"/>
      <c r="P57" s="182"/>
      <c r="Q57" s="183" t="s">
        <v>307</v>
      </c>
      <c r="R57" s="183"/>
    </row>
    <row r="58" spans="3:18" ht="15">
      <c r="C58" s="2"/>
      <c r="D58" s="2"/>
      <c r="E58" s="2"/>
      <c r="F58" s="2"/>
      <c r="G58" s="2"/>
      <c r="H58" s="2"/>
      <c r="I58" s="2"/>
      <c r="J58" s="2"/>
      <c r="K58" s="2"/>
      <c r="L58" s="2"/>
      <c r="M58" s="2"/>
      <c r="N58" s="2"/>
      <c r="O58" s="2"/>
      <c r="P58" s="2"/>
      <c r="Q58" s="5"/>
      <c r="R58" s="2"/>
    </row>
    <row r="59" spans="3:18" ht="15">
      <c r="C59" s="182"/>
      <c r="D59" s="182"/>
      <c r="E59" s="182"/>
      <c r="F59" s="182"/>
      <c r="G59" s="20"/>
      <c r="H59" s="20"/>
      <c r="I59" s="20"/>
      <c r="J59" s="20"/>
      <c r="K59" s="20"/>
      <c r="L59" s="20"/>
      <c r="M59" s="20"/>
      <c r="N59" s="2"/>
      <c r="O59" s="182"/>
      <c r="P59" s="182"/>
      <c r="Q59" s="183"/>
      <c r="R59" s="183"/>
    </row>
    <row r="60" spans="3:18" ht="15">
      <c r="C60" s="2"/>
      <c r="D60" s="2"/>
      <c r="E60" s="2"/>
      <c r="F60" s="2"/>
      <c r="G60" s="2"/>
      <c r="H60" s="2"/>
      <c r="I60" s="2"/>
      <c r="J60" s="2"/>
      <c r="K60" s="2"/>
      <c r="L60" s="2"/>
      <c r="M60" s="2"/>
      <c r="N60" s="2"/>
      <c r="O60" s="2"/>
      <c r="P60" s="2"/>
      <c r="Q60" s="5"/>
      <c r="R60" s="2"/>
    </row>
  </sheetData>
  <sheetProtection/>
  <mergeCells count="144">
    <mergeCell ref="R45:S45"/>
    <mergeCell ref="M48:N48"/>
    <mergeCell ref="M51:N51"/>
    <mergeCell ref="P48:Q48"/>
    <mergeCell ref="R48:S48"/>
    <mergeCell ref="P51:Q51"/>
    <mergeCell ref="R51:S51"/>
    <mergeCell ref="R50:S50"/>
    <mergeCell ref="M46:N46"/>
    <mergeCell ref="M47:N47"/>
    <mergeCell ref="B46:L46"/>
    <mergeCell ref="B47:L47"/>
    <mergeCell ref="A4:L4"/>
    <mergeCell ref="A6:R6"/>
    <mergeCell ref="A15:H15"/>
    <mergeCell ref="P4:S4"/>
    <mergeCell ref="A38:N38"/>
    <mergeCell ref="R46:S46"/>
    <mergeCell ref="M42:N42"/>
    <mergeCell ref="M43:N43"/>
    <mergeCell ref="B43:L43"/>
    <mergeCell ref="B44:L44"/>
    <mergeCell ref="M44:N44"/>
    <mergeCell ref="P42:Q42"/>
    <mergeCell ref="R42:S42"/>
    <mergeCell ref="P43:Q43"/>
    <mergeCell ref="R43:S43"/>
    <mergeCell ref="R44:S44"/>
    <mergeCell ref="P41:Q41"/>
    <mergeCell ref="R41:S41"/>
    <mergeCell ref="P45:Q45"/>
    <mergeCell ref="M40:N40"/>
    <mergeCell ref="M45:N45"/>
    <mergeCell ref="A40:L40"/>
    <mergeCell ref="A42:L42"/>
    <mergeCell ref="A43:A51"/>
    <mergeCell ref="P44:Q44"/>
    <mergeCell ref="M41:N41"/>
    <mergeCell ref="B34:G34"/>
    <mergeCell ref="H34:S34"/>
    <mergeCell ref="B35:G35"/>
    <mergeCell ref="H35:O35"/>
    <mergeCell ref="P35:S35"/>
    <mergeCell ref="A41:L41"/>
    <mergeCell ref="B36:G36"/>
    <mergeCell ref="H36:S36"/>
    <mergeCell ref="R40:S40"/>
    <mergeCell ref="P40:Q40"/>
    <mergeCell ref="B30:G30"/>
    <mergeCell ref="H30:S30"/>
    <mergeCell ref="B31:G31"/>
    <mergeCell ref="H31:S31"/>
    <mergeCell ref="B33:G33"/>
    <mergeCell ref="H33:S33"/>
    <mergeCell ref="B27:G27"/>
    <mergeCell ref="H27:S27"/>
    <mergeCell ref="B28:G28"/>
    <mergeCell ref="H28:S28"/>
    <mergeCell ref="B29:G29"/>
    <mergeCell ref="H29:O29"/>
    <mergeCell ref="P29:S29"/>
    <mergeCell ref="A23:C25"/>
    <mergeCell ref="D23:G23"/>
    <mergeCell ref="H23:K23"/>
    <mergeCell ref="L23:M23"/>
    <mergeCell ref="D24:G24"/>
    <mergeCell ref="H24:K24"/>
    <mergeCell ref="L24:M24"/>
    <mergeCell ref="D25:G25"/>
    <mergeCell ref="H25:K25"/>
    <mergeCell ref="L25:M25"/>
    <mergeCell ref="A20:C22"/>
    <mergeCell ref="D20:G20"/>
    <mergeCell ref="H20:K20"/>
    <mergeCell ref="L20:M20"/>
    <mergeCell ref="D21:G21"/>
    <mergeCell ref="H21:K21"/>
    <mergeCell ref="L21:M21"/>
    <mergeCell ref="D22:G22"/>
    <mergeCell ref="H22:K22"/>
    <mergeCell ref="L22:M22"/>
    <mergeCell ref="A17:C19"/>
    <mergeCell ref="D17:G17"/>
    <mergeCell ref="H17:K17"/>
    <mergeCell ref="L17:M17"/>
    <mergeCell ref="D18:G18"/>
    <mergeCell ref="H18:K18"/>
    <mergeCell ref="L18:M18"/>
    <mergeCell ref="D19:G19"/>
    <mergeCell ref="H19:K19"/>
    <mergeCell ref="L19:M19"/>
    <mergeCell ref="I11:J11"/>
    <mergeCell ref="K11:L11"/>
    <mergeCell ref="A13:C13"/>
    <mergeCell ref="D13:H13"/>
    <mergeCell ref="A16:G16"/>
    <mergeCell ref="H16:K16"/>
    <mergeCell ref="L16:M16"/>
    <mergeCell ref="M12:S14"/>
    <mergeCell ref="A1:S1"/>
    <mergeCell ref="P3:S3"/>
    <mergeCell ref="A7:C7"/>
    <mergeCell ref="A8:C8"/>
    <mergeCell ref="I8:J8"/>
    <mergeCell ref="K8:L8"/>
    <mergeCell ref="M7:S11"/>
    <mergeCell ref="K10:L10"/>
    <mergeCell ref="A11:C11"/>
    <mergeCell ref="D11:H11"/>
    <mergeCell ref="B45:L45"/>
    <mergeCell ref="P46:Q46"/>
    <mergeCell ref="A9:C9"/>
    <mergeCell ref="D9:H9"/>
    <mergeCell ref="I9:L9"/>
    <mergeCell ref="A12:C12"/>
    <mergeCell ref="D12:L12"/>
    <mergeCell ref="A10:C10"/>
    <mergeCell ref="D10:H10"/>
    <mergeCell ref="I10:J10"/>
    <mergeCell ref="M52:N52"/>
    <mergeCell ref="M53:N53"/>
    <mergeCell ref="P52:Q52"/>
    <mergeCell ref="B50:C50"/>
    <mergeCell ref="M49:N49"/>
    <mergeCell ref="M50:N50"/>
    <mergeCell ref="P49:Q49"/>
    <mergeCell ref="P50:Q50"/>
    <mergeCell ref="R52:S52"/>
    <mergeCell ref="P53:Q53"/>
    <mergeCell ref="R53:S53"/>
    <mergeCell ref="R47:S47"/>
    <mergeCell ref="B49:C49"/>
    <mergeCell ref="R49:S49"/>
    <mergeCell ref="A52:E52"/>
    <mergeCell ref="A53:E53"/>
    <mergeCell ref="P47:Q47"/>
    <mergeCell ref="B48:L48"/>
    <mergeCell ref="C55:F55"/>
    <mergeCell ref="C57:F57"/>
    <mergeCell ref="O57:P57"/>
    <mergeCell ref="Q57:R57"/>
    <mergeCell ref="O59:P59"/>
    <mergeCell ref="Q59:R59"/>
    <mergeCell ref="C59:F59"/>
  </mergeCells>
  <hyperlinks>
    <hyperlink ref="H36" r:id="rId1" display="Damba.sags@yahoo.com"/>
    <hyperlink ref="H30" r:id="rId2" display="sport.committee@yahoo.com"/>
  </hyperlinks>
  <printOptions horizontalCentered="1"/>
  <pageMargins left="0.5118110236220472" right="0.31496062992125984" top="0.5905511811023623" bottom="0.5905511811023623" header="0.31496062992125984" footer="0.31496062992125984"/>
  <pageSetup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dimension ref="A1:S59"/>
  <sheetViews>
    <sheetView zoomScale="105" zoomScaleNormal="105" zoomScalePageLayoutView="0" workbookViewId="0" topLeftCell="A1">
      <selection activeCell="T41" sqref="T41"/>
    </sheetView>
  </sheetViews>
  <sheetFormatPr defaultColWidth="9.125" defaultRowHeight="12.75"/>
  <cols>
    <col min="1" max="1" width="4.875" style="1" customWidth="1"/>
    <col min="2" max="2" width="4.375" style="1" customWidth="1"/>
    <col min="3" max="3" width="5.375" style="1" customWidth="1"/>
    <col min="4" max="7" width="4.375" style="1" customWidth="1"/>
    <col min="8" max="12" width="2.875" style="1" customWidth="1"/>
    <col min="13" max="13" width="5.00390625" style="1" customWidth="1"/>
    <col min="14" max="19" width="7.00390625" style="1" customWidth="1"/>
    <col min="20" max="16384" width="9.125" style="1" customWidth="1"/>
  </cols>
  <sheetData>
    <row r="1" spans="1:19" ht="12.75" customHeight="1">
      <c r="A1" s="197" t="s">
        <v>26</v>
      </c>
      <c r="B1" s="197"/>
      <c r="C1" s="197"/>
      <c r="D1" s="197"/>
      <c r="E1" s="197"/>
      <c r="F1" s="197"/>
      <c r="G1" s="197"/>
      <c r="H1" s="197"/>
      <c r="I1" s="197"/>
      <c r="J1" s="197"/>
      <c r="K1" s="197"/>
      <c r="L1" s="197"/>
      <c r="M1" s="197"/>
      <c r="N1" s="197"/>
      <c r="O1" s="197"/>
      <c r="P1" s="197"/>
      <c r="Q1" s="197"/>
      <c r="R1" s="197"/>
      <c r="S1" s="197"/>
    </row>
    <row r="2" spans="1:19" ht="10.5" customHeight="1">
      <c r="A2" s="34"/>
      <c r="B2" s="34"/>
      <c r="C2" s="34"/>
      <c r="D2" s="34"/>
      <c r="E2" s="34"/>
      <c r="F2" s="34"/>
      <c r="G2" s="34"/>
      <c r="H2" s="34"/>
      <c r="I2" s="34"/>
      <c r="J2" s="34"/>
      <c r="K2" s="34"/>
      <c r="L2" s="34"/>
      <c r="M2" s="34"/>
      <c r="N2" s="34"/>
      <c r="O2" s="34"/>
      <c r="P2" s="34"/>
      <c r="Q2" s="33"/>
      <c r="R2" s="35"/>
      <c r="S2" s="34"/>
    </row>
    <row r="3" spans="1:19" ht="12.75" customHeight="1">
      <c r="A3" s="34" t="s">
        <v>27</v>
      </c>
      <c r="B3" s="34"/>
      <c r="C3" s="34"/>
      <c r="D3" s="34"/>
      <c r="E3" s="34"/>
      <c r="F3" s="34"/>
      <c r="G3" s="34"/>
      <c r="H3" s="34"/>
      <c r="I3" s="34"/>
      <c r="J3" s="34"/>
      <c r="K3" s="34"/>
      <c r="L3" s="34"/>
      <c r="M3" s="34"/>
      <c r="N3" s="34"/>
      <c r="O3" s="34"/>
      <c r="P3" s="288" t="s">
        <v>29</v>
      </c>
      <c r="Q3" s="288"/>
      <c r="R3" s="288"/>
      <c r="S3" s="288"/>
    </row>
    <row r="4" spans="1:19" ht="12" customHeight="1">
      <c r="A4" s="301" t="s">
        <v>28</v>
      </c>
      <c r="B4" s="301"/>
      <c r="C4" s="301"/>
      <c r="D4" s="301"/>
      <c r="E4" s="301"/>
      <c r="F4" s="301"/>
      <c r="G4" s="301"/>
      <c r="H4" s="301"/>
      <c r="I4" s="301"/>
      <c r="J4" s="301"/>
      <c r="K4" s="301"/>
      <c r="L4" s="301"/>
      <c r="M4" s="36"/>
      <c r="N4" s="36"/>
      <c r="O4" s="34"/>
      <c r="P4" s="202" t="s">
        <v>238</v>
      </c>
      <c r="Q4" s="202"/>
      <c r="R4" s="202"/>
      <c r="S4" s="202"/>
    </row>
    <row r="5" spans="1:19" ht="11.25" customHeight="1">
      <c r="A5" s="2"/>
      <c r="B5" s="2"/>
      <c r="C5" s="2"/>
      <c r="D5" s="2"/>
      <c r="E5" s="2"/>
      <c r="F5" s="2"/>
      <c r="G5" s="2"/>
      <c r="H5" s="2"/>
      <c r="I5" s="2"/>
      <c r="J5" s="2"/>
      <c r="K5" s="2"/>
      <c r="L5" s="2"/>
      <c r="M5" s="2"/>
      <c r="N5" s="2"/>
      <c r="O5" s="2"/>
      <c r="P5" s="2"/>
      <c r="Q5" s="5"/>
      <c r="R5" s="2"/>
      <c r="S5" s="2"/>
    </row>
    <row r="6" spans="1:19" ht="13.5" customHeight="1">
      <c r="A6" s="204" t="s">
        <v>310</v>
      </c>
      <c r="B6" s="204"/>
      <c r="C6" s="204"/>
      <c r="D6" s="204"/>
      <c r="E6" s="204"/>
      <c r="F6" s="204"/>
      <c r="G6" s="204"/>
      <c r="H6" s="204"/>
      <c r="I6" s="204"/>
      <c r="J6" s="204"/>
      <c r="K6" s="204"/>
      <c r="L6" s="204"/>
      <c r="M6" s="204"/>
      <c r="N6" s="204"/>
      <c r="O6" s="204"/>
      <c r="P6" s="204"/>
      <c r="Q6" s="204"/>
      <c r="R6" s="204"/>
      <c r="S6" s="43"/>
    </row>
    <row r="7" spans="1:19" ht="13.5" customHeight="1">
      <c r="A7" s="38"/>
      <c r="B7" s="38"/>
      <c r="C7" s="38"/>
      <c r="D7" s="38"/>
      <c r="E7" s="38"/>
      <c r="F7" s="38"/>
      <c r="G7" s="38"/>
      <c r="H7" s="38"/>
      <c r="I7" s="38"/>
      <c r="J7" s="38"/>
      <c r="K7" s="38"/>
      <c r="L7" s="38"/>
      <c r="M7" s="38"/>
      <c r="N7" s="38"/>
      <c r="O7" s="38"/>
      <c r="P7" s="38"/>
      <c r="Q7" s="38"/>
      <c r="R7" s="38"/>
      <c r="S7" s="43"/>
    </row>
    <row r="8" spans="1:19" ht="11.25" customHeight="1">
      <c r="A8" s="199" t="s">
        <v>11</v>
      </c>
      <c r="B8" s="199"/>
      <c r="C8" s="199"/>
      <c r="D8" s="74"/>
      <c r="E8" s="7"/>
      <c r="F8" s="7"/>
      <c r="G8" s="7"/>
      <c r="H8" s="7"/>
      <c r="I8" s="7"/>
      <c r="J8" s="7"/>
      <c r="K8" s="7"/>
      <c r="L8" s="7"/>
      <c r="N8" s="39"/>
      <c r="O8" s="39"/>
      <c r="P8" s="39"/>
      <c r="Q8" s="39"/>
      <c r="R8" s="39"/>
      <c r="S8" s="39"/>
    </row>
    <row r="9" spans="1:19" ht="11.25" customHeight="1">
      <c r="A9" s="32"/>
      <c r="B9" s="32"/>
      <c r="C9" s="32"/>
      <c r="D9" s="21"/>
      <c r="E9" s="7"/>
      <c r="F9" s="7"/>
      <c r="G9" s="7"/>
      <c r="H9" s="7"/>
      <c r="I9" s="7"/>
      <c r="J9" s="7"/>
      <c r="K9" s="7"/>
      <c r="L9" s="7"/>
      <c r="N9" s="39"/>
      <c r="O9" s="39"/>
      <c r="P9" s="39"/>
      <c r="Q9" s="39"/>
      <c r="R9" s="39"/>
      <c r="S9" s="39"/>
    </row>
    <row r="10" spans="1:19" ht="15.75" customHeight="1">
      <c r="A10" s="223" t="s">
        <v>5</v>
      </c>
      <c r="B10" s="224"/>
      <c r="C10" s="225"/>
      <c r="D10" s="11">
        <v>9</v>
      </c>
      <c r="E10" s="11">
        <v>0</v>
      </c>
      <c r="F10" s="11">
        <v>8</v>
      </c>
      <c r="G10" s="11">
        <v>9</v>
      </c>
      <c r="H10" s="11">
        <v>1</v>
      </c>
      <c r="I10" s="233">
        <v>5</v>
      </c>
      <c r="J10" s="233"/>
      <c r="K10" s="233">
        <v>2</v>
      </c>
      <c r="L10" s="233"/>
      <c r="M10" s="303" t="s">
        <v>239</v>
      </c>
      <c r="N10" s="289"/>
      <c r="O10" s="289"/>
      <c r="P10" s="289"/>
      <c r="Q10" s="289"/>
      <c r="R10" s="289"/>
      <c r="S10" s="289"/>
    </row>
    <row r="11" spans="1:19" ht="19.5" customHeight="1">
      <c r="A11" s="223" t="s">
        <v>12</v>
      </c>
      <c r="B11" s="224"/>
      <c r="C11" s="225"/>
      <c r="D11" s="215" t="s">
        <v>291</v>
      </c>
      <c r="E11" s="216"/>
      <c r="F11" s="216"/>
      <c r="G11" s="216"/>
      <c r="H11" s="217"/>
      <c r="I11" s="233" t="s">
        <v>14</v>
      </c>
      <c r="J11" s="233"/>
      <c r="K11" s="233"/>
      <c r="L11" s="233"/>
      <c r="M11" s="303"/>
      <c r="N11" s="289"/>
      <c r="O11" s="289"/>
      <c r="P11" s="289"/>
      <c r="Q11" s="289"/>
      <c r="R11" s="289"/>
      <c r="S11" s="289"/>
    </row>
    <row r="12" spans="1:19" ht="15.75" customHeight="1">
      <c r="A12" s="226" t="s">
        <v>2</v>
      </c>
      <c r="B12" s="226"/>
      <c r="C12" s="227"/>
      <c r="D12" s="187" t="s">
        <v>292</v>
      </c>
      <c r="E12" s="187"/>
      <c r="F12" s="187"/>
      <c r="G12" s="187"/>
      <c r="H12" s="187"/>
      <c r="I12" s="234"/>
      <c r="J12" s="235"/>
      <c r="K12" s="187"/>
      <c r="L12" s="187"/>
      <c r="M12" s="303" t="s">
        <v>237</v>
      </c>
      <c r="N12" s="289"/>
      <c r="O12" s="289"/>
      <c r="P12" s="289"/>
      <c r="Q12" s="289"/>
      <c r="R12" s="289"/>
      <c r="S12" s="289"/>
    </row>
    <row r="13" spans="1:19" ht="15.75" customHeight="1">
      <c r="A13" s="227" t="s">
        <v>3</v>
      </c>
      <c r="B13" s="229"/>
      <c r="C13" s="230"/>
      <c r="D13" s="187" t="s">
        <v>293</v>
      </c>
      <c r="E13" s="187"/>
      <c r="F13" s="187"/>
      <c r="G13" s="187"/>
      <c r="H13" s="187"/>
      <c r="I13" s="234"/>
      <c r="J13" s="235"/>
      <c r="K13" s="187"/>
      <c r="L13" s="187"/>
      <c r="M13" s="303"/>
      <c r="N13" s="289"/>
      <c r="O13" s="289"/>
      <c r="P13" s="289"/>
      <c r="Q13" s="289"/>
      <c r="R13" s="289"/>
      <c r="S13" s="289"/>
    </row>
    <row r="14" spans="1:19" ht="15.75" customHeight="1">
      <c r="A14" s="223" t="s">
        <v>15</v>
      </c>
      <c r="B14" s="229"/>
      <c r="C14" s="230"/>
      <c r="D14" s="187" t="s">
        <v>294</v>
      </c>
      <c r="E14" s="187"/>
      <c r="F14" s="187"/>
      <c r="G14" s="187"/>
      <c r="H14" s="187"/>
      <c r="I14" s="187"/>
      <c r="J14" s="187"/>
      <c r="K14" s="187"/>
      <c r="L14" s="187"/>
      <c r="M14" s="303"/>
      <c r="N14" s="289"/>
      <c r="O14" s="289"/>
      <c r="P14" s="289"/>
      <c r="Q14" s="289"/>
      <c r="R14" s="289"/>
      <c r="S14" s="289"/>
    </row>
    <row r="15" spans="1:19" ht="11.25" customHeight="1">
      <c r="A15" s="24"/>
      <c r="B15" s="24"/>
      <c r="C15" s="25"/>
      <c r="D15" s="13"/>
      <c r="E15" s="13"/>
      <c r="F15" s="13"/>
      <c r="G15" s="13"/>
      <c r="H15" s="13"/>
      <c r="I15" s="22"/>
      <c r="J15" s="22"/>
      <c r="K15" s="22"/>
      <c r="L15" s="15"/>
      <c r="M15" s="39"/>
      <c r="N15" s="39"/>
      <c r="O15" s="39"/>
      <c r="P15" s="39"/>
      <c r="Q15" s="39"/>
      <c r="R15" s="39"/>
      <c r="S15" s="39"/>
    </row>
    <row r="16" spans="1:19" ht="12.75" customHeight="1">
      <c r="A16" s="306" t="s">
        <v>243</v>
      </c>
      <c r="B16" s="306"/>
      <c r="C16" s="306"/>
      <c r="D16" s="306"/>
      <c r="E16" s="306"/>
      <c r="F16" s="306"/>
      <c r="G16" s="306"/>
      <c r="H16" s="306"/>
      <c r="I16" s="13"/>
      <c r="J16" s="13"/>
      <c r="K16" s="13"/>
      <c r="L16" s="15"/>
      <c r="M16" s="15"/>
      <c r="N16" s="5"/>
      <c r="O16" s="5"/>
      <c r="P16" s="5"/>
      <c r="Q16" s="37"/>
      <c r="R16" s="8"/>
      <c r="S16" s="8"/>
    </row>
    <row r="17" spans="1:19" ht="12.75" customHeight="1">
      <c r="A17" s="69"/>
      <c r="B17" s="69"/>
      <c r="C17" s="69"/>
      <c r="D17" s="69"/>
      <c r="E17" s="69"/>
      <c r="F17" s="69"/>
      <c r="G17" s="69"/>
      <c r="H17" s="69"/>
      <c r="I17" s="13"/>
      <c r="J17" s="13"/>
      <c r="K17" s="13"/>
      <c r="L17" s="15"/>
      <c r="M17" s="15"/>
      <c r="N17" s="5"/>
      <c r="O17" s="5"/>
      <c r="P17" s="5"/>
      <c r="Q17" s="37"/>
      <c r="R17" s="8"/>
      <c r="S17" s="8"/>
    </row>
    <row r="18" spans="1:19" ht="11.25" customHeight="1">
      <c r="A18" s="232" t="s">
        <v>13</v>
      </c>
      <c r="B18" s="232"/>
      <c r="C18" s="232"/>
      <c r="D18" s="232"/>
      <c r="E18" s="232"/>
      <c r="F18" s="232"/>
      <c r="G18" s="232"/>
      <c r="H18" s="231" t="s">
        <v>16</v>
      </c>
      <c r="I18" s="231"/>
      <c r="J18" s="231"/>
      <c r="K18" s="231"/>
      <c r="L18" s="231" t="s">
        <v>14</v>
      </c>
      <c r="M18" s="231"/>
      <c r="N18" s="5"/>
      <c r="O18" s="5"/>
      <c r="P18" s="5"/>
      <c r="Q18" s="37"/>
      <c r="R18" s="8"/>
      <c r="S18" s="8"/>
    </row>
    <row r="19" spans="1:19" ht="11.25" customHeight="1">
      <c r="A19" s="210" t="s">
        <v>6</v>
      </c>
      <c r="B19" s="210"/>
      <c r="C19" s="210"/>
      <c r="D19" s="214" t="s">
        <v>17</v>
      </c>
      <c r="E19" s="214"/>
      <c r="F19" s="214"/>
      <c r="G19" s="214"/>
      <c r="H19" s="187"/>
      <c r="I19" s="187"/>
      <c r="J19" s="187"/>
      <c r="K19" s="187"/>
      <c r="L19" s="211">
        <v>11</v>
      </c>
      <c r="M19" s="211"/>
      <c r="N19" s="5"/>
      <c r="O19" s="5"/>
      <c r="P19" s="5"/>
      <c r="Q19" s="37"/>
      <c r="R19" s="8"/>
      <c r="S19" s="8"/>
    </row>
    <row r="20" spans="1:19" ht="11.25" customHeight="1">
      <c r="A20" s="210"/>
      <c r="B20" s="210"/>
      <c r="C20" s="210"/>
      <c r="D20" s="214" t="s">
        <v>18</v>
      </c>
      <c r="E20" s="214"/>
      <c r="F20" s="214"/>
      <c r="G20" s="214"/>
      <c r="H20" s="211" t="s">
        <v>20</v>
      </c>
      <c r="I20" s="211"/>
      <c r="J20" s="211"/>
      <c r="K20" s="211"/>
      <c r="L20" s="211">
        <v>12</v>
      </c>
      <c r="M20" s="211"/>
      <c r="N20" s="5"/>
      <c r="O20" s="5"/>
      <c r="P20" s="5"/>
      <c r="Q20" s="37"/>
      <c r="R20" s="8"/>
      <c r="S20" s="8"/>
    </row>
    <row r="21" spans="1:19" ht="11.25" customHeight="1">
      <c r="A21" s="210"/>
      <c r="B21" s="210"/>
      <c r="C21" s="210"/>
      <c r="D21" s="214" t="s">
        <v>19</v>
      </c>
      <c r="E21" s="214"/>
      <c r="F21" s="214"/>
      <c r="G21" s="214"/>
      <c r="H21" s="211" t="s">
        <v>20</v>
      </c>
      <c r="I21" s="211"/>
      <c r="J21" s="211"/>
      <c r="K21" s="211"/>
      <c r="L21" s="211">
        <v>13</v>
      </c>
      <c r="M21" s="211"/>
      <c r="N21" s="5"/>
      <c r="O21" s="5"/>
      <c r="P21" s="5"/>
      <c r="Q21" s="37"/>
      <c r="R21" s="8"/>
      <c r="S21" s="8"/>
    </row>
    <row r="22" spans="1:19" ht="11.25" customHeight="1">
      <c r="A22" s="210" t="s">
        <v>7</v>
      </c>
      <c r="B22" s="210"/>
      <c r="C22" s="210"/>
      <c r="D22" s="214" t="s">
        <v>17</v>
      </c>
      <c r="E22" s="214"/>
      <c r="F22" s="214"/>
      <c r="G22" s="214"/>
      <c r="H22" s="187"/>
      <c r="I22" s="187"/>
      <c r="J22" s="187"/>
      <c r="K22" s="187"/>
      <c r="L22" s="211">
        <v>31</v>
      </c>
      <c r="M22" s="211"/>
      <c r="N22" s="5"/>
      <c r="O22" s="5"/>
      <c r="P22" s="5"/>
      <c r="Q22" s="37"/>
      <c r="R22" s="8"/>
      <c r="S22" s="8"/>
    </row>
    <row r="23" spans="1:19" ht="11.25" customHeight="1">
      <c r="A23" s="210"/>
      <c r="B23" s="210"/>
      <c r="C23" s="210"/>
      <c r="D23" s="214" t="s">
        <v>18</v>
      </c>
      <c r="E23" s="214"/>
      <c r="F23" s="214"/>
      <c r="G23" s="214"/>
      <c r="H23" s="211" t="s">
        <v>20</v>
      </c>
      <c r="I23" s="211"/>
      <c r="J23" s="211"/>
      <c r="K23" s="211"/>
      <c r="L23" s="211">
        <v>32</v>
      </c>
      <c r="M23" s="211"/>
      <c r="N23" s="5"/>
      <c r="O23" s="5"/>
      <c r="P23" s="5"/>
      <c r="Q23" s="37"/>
      <c r="R23" s="8"/>
      <c r="S23" s="8"/>
    </row>
    <row r="24" spans="1:19" ht="11.25" customHeight="1">
      <c r="A24" s="210"/>
      <c r="B24" s="210"/>
      <c r="C24" s="210"/>
      <c r="D24" s="214" t="s">
        <v>19</v>
      </c>
      <c r="E24" s="214"/>
      <c r="F24" s="214"/>
      <c r="G24" s="214"/>
      <c r="H24" s="211" t="s">
        <v>20</v>
      </c>
      <c r="I24" s="211"/>
      <c r="J24" s="211"/>
      <c r="K24" s="211"/>
      <c r="L24" s="211">
        <v>33</v>
      </c>
      <c r="M24" s="211"/>
      <c r="N24" s="5"/>
      <c r="O24" s="5"/>
      <c r="P24" s="5"/>
      <c r="Q24" s="37"/>
      <c r="R24" s="8"/>
      <c r="S24" s="8"/>
    </row>
    <row r="25" spans="1:19" ht="11.25" customHeight="1">
      <c r="A25" s="210" t="s">
        <v>8</v>
      </c>
      <c r="B25" s="210"/>
      <c r="C25" s="210"/>
      <c r="D25" s="214" t="s">
        <v>21</v>
      </c>
      <c r="E25" s="214"/>
      <c r="F25" s="214"/>
      <c r="G25" s="214"/>
      <c r="H25" s="187"/>
      <c r="I25" s="187"/>
      <c r="J25" s="187"/>
      <c r="K25" s="187"/>
      <c r="L25" s="211">
        <v>21</v>
      </c>
      <c r="M25" s="211"/>
      <c r="N25" s="5"/>
      <c r="O25" s="5"/>
      <c r="P25" s="5"/>
      <c r="Q25" s="37"/>
      <c r="R25" s="8"/>
      <c r="S25" s="8"/>
    </row>
    <row r="26" spans="1:19" ht="11.25" customHeight="1">
      <c r="A26" s="210"/>
      <c r="B26" s="210"/>
      <c r="C26" s="210"/>
      <c r="D26" s="214" t="s">
        <v>19</v>
      </c>
      <c r="E26" s="214"/>
      <c r="F26" s="214"/>
      <c r="G26" s="214"/>
      <c r="H26" s="211" t="s">
        <v>20</v>
      </c>
      <c r="I26" s="211"/>
      <c r="J26" s="211"/>
      <c r="K26" s="211"/>
      <c r="L26" s="211">
        <v>22</v>
      </c>
      <c r="M26" s="211"/>
      <c r="N26" s="5"/>
      <c r="O26" s="5"/>
      <c r="P26" s="5"/>
      <c r="Q26" s="37"/>
      <c r="R26" s="8"/>
      <c r="S26" s="8"/>
    </row>
    <row r="27" spans="1:19" ht="11.25" customHeight="1">
      <c r="A27" s="210"/>
      <c r="B27" s="210"/>
      <c r="C27" s="210"/>
      <c r="D27" s="214" t="s">
        <v>22</v>
      </c>
      <c r="E27" s="214"/>
      <c r="F27" s="214"/>
      <c r="G27" s="214"/>
      <c r="H27" s="211" t="s">
        <v>20</v>
      </c>
      <c r="I27" s="211"/>
      <c r="J27" s="211"/>
      <c r="K27" s="211"/>
      <c r="L27" s="211">
        <v>23</v>
      </c>
      <c r="M27" s="211"/>
      <c r="N27" s="5"/>
      <c r="O27" s="5"/>
      <c r="P27" s="5"/>
      <c r="Q27" s="37"/>
      <c r="R27" s="8"/>
      <c r="S27" s="8"/>
    </row>
    <row r="28" spans="1:19" ht="12" customHeight="1">
      <c r="A28" s="16"/>
      <c r="B28" s="16"/>
      <c r="C28" s="16"/>
      <c r="D28" s="16"/>
      <c r="E28" s="16"/>
      <c r="F28" s="16"/>
      <c r="G28" s="16"/>
      <c r="H28" s="13"/>
      <c r="I28" s="13"/>
      <c r="J28" s="13"/>
      <c r="K28" s="13"/>
      <c r="L28" s="15"/>
      <c r="M28" s="15"/>
      <c r="N28" s="5"/>
      <c r="O28" s="5"/>
      <c r="P28" s="5"/>
      <c r="Q28" s="37"/>
      <c r="R28" s="8"/>
      <c r="S28" s="8"/>
    </row>
    <row r="29" spans="1:19" ht="12.75" customHeight="1">
      <c r="A29" s="28">
        <v>1</v>
      </c>
      <c r="B29" s="209" t="s">
        <v>32</v>
      </c>
      <c r="C29" s="209"/>
      <c r="D29" s="209"/>
      <c r="E29" s="209"/>
      <c r="F29" s="209"/>
      <c r="G29" s="209"/>
      <c r="H29" s="210" t="s">
        <v>286</v>
      </c>
      <c r="I29" s="185"/>
      <c r="J29" s="185"/>
      <c r="K29" s="185"/>
      <c r="L29" s="185"/>
      <c r="M29" s="185"/>
      <c r="N29" s="185"/>
      <c r="O29" s="185"/>
      <c r="P29" s="185"/>
      <c r="Q29" s="185"/>
      <c r="R29" s="185"/>
      <c r="S29" s="185"/>
    </row>
    <row r="30" spans="1:19" ht="12.75" customHeight="1">
      <c r="A30" s="31">
        <v>2</v>
      </c>
      <c r="B30" s="205" t="s">
        <v>33</v>
      </c>
      <c r="C30" s="205"/>
      <c r="D30" s="205"/>
      <c r="E30" s="205"/>
      <c r="F30" s="205"/>
      <c r="G30" s="205"/>
      <c r="H30" s="211"/>
      <c r="I30" s="207"/>
      <c r="J30" s="207"/>
      <c r="K30" s="207"/>
      <c r="L30" s="207"/>
      <c r="M30" s="207"/>
      <c r="N30" s="207"/>
      <c r="O30" s="207"/>
      <c r="P30" s="207"/>
      <c r="Q30" s="207"/>
      <c r="R30" s="207"/>
      <c r="S30" s="207"/>
    </row>
    <row r="31" spans="1:19" ht="12.75" customHeight="1">
      <c r="A31" s="31">
        <v>3</v>
      </c>
      <c r="B31" s="205" t="s">
        <v>34</v>
      </c>
      <c r="C31" s="205"/>
      <c r="D31" s="205"/>
      <c r="E31" s="205"/>
      <c r="F31" s="205"/>
      <c r="G31" s="205"/>
      <c r="H31" s="290" t="s">
        <v>290</v>
      </c>
      <c r="I31" s="206"/>
      <c r="J31" s="206"/>
      <c r="K31" s="206"/>
      <c r="L31" s="206"/>
      <c r="M31" s="206"/>
      <c r="N31" s="206"/>
      <c r="O31" s="206"/>
      <c r="P31" s="207" t="s">
        <v>37</v>
      </c>
      <c r="Q31" s="207"/>
      <c r="R31" s="207"/>
      <c r="S31" s="207"/>
    </row>
    <row r="32" spans="1:19" ht="12.75" customHeight="1">
      <c r="A32" s="31">
        <v>6</v>
      </c>
      <c r="B32" s="205" t="s">
        <v>35</v>
      </c>
      <c r="C32" s="205"/>
      <c r="D32" s="205"/>
      <c r="E32" s="205"/>
      <c r="F32" s="205"/>
      <c r="G32" s="205"/>
      <c r="H32" s="208" t="s">
        <v>282</v>
      </c>
      <c r="I32" s="207"/>
      <c r="J32" s="207"/>
      <c r="K32" s="207"/>
      <c r="L32" s="207"/>
      <c r="M32" s="207"/>
      <c r="N32" s="207"/>
      <c r="O32" s="207"/>
      <c r="P32" s="207"/>
      <c r="Q32" s="207"/>
      <c r="R32" s="207"/>
      <c r="S32" s="207"/>
    </row>
    <row r="33" spans="1:19" ht="12.75" customHeight="1">
      <c r="A33" s="31">
        <v>7</v>
      </c>
      <c r="B33" s="205" t="s">
        <v>36</v>
      </c>
      <c r="C33" s="205"/>
      <c r="D33" s="205"/>
      <c r="E33" s="205"/>
      <c r="F33" s="205"/>
      <c r="G33" s="205"/>
      <c r="H33" s="211" t="s">
        <v>284</v>
      </c>
      <c r="I33" s="207"/>
      <c r="J33" s="207"/>
      <c r="K33" s="207"/>
      <c r="L33" s="207"/>
      <c r="M33" s="207"/>
      <c r="N33" s="207"/>
      <c r="O33" s="207"/>
      <c r="P33" s="207"/>
      <c r="Q33" s="207"/>
      <c r="R33" s="207"/>
      <c r="S33" s="207"/>
    </row>
    <row r="34" spans="1:19" ht="12" customHeight="1">
      <c r="A34" s="2"/>
      <c r="B34" s="2"/>
      <c r="C34" s="2"/>
      <c r="D34" s="2"/>
      <c r="E34" s="2"/>
      <c r="F34" s="2"/>
      <c r="G34" s="2"/>
      <c r="H34" s="2"/>
      <c r="I34" s="2"/>
      <c r="J34" s="2"/>
      <c r="K34" s="2"/>
      <c r="L34" s="2"/>
      <c r="M34" s="2"/>
      <c r="N34" s="2"/>
      <c r="O34" s="2"/>
      <c r="P34" s="2"/>
      <c r="Q34" s="5"/>
      <c r="R34" s="2"/>
      <c r="S34" s="2"/>
    </row>
    <row r="35" spans="1:19" ht="12.75" customHeight="1">
      <c r="A35" s="28">
        <v>8</v>
      </c>
      <c r="B35" s="209" t="s">
        <v>39</v>
      </c>
      <c r="C35" s="209"/>
      <c r="D35" s="209"/>
      <c r="E35" s="209"/>
      <c r="F35" s="209"/>
      <c r="G35" s="209"/>
      <c r="H35" s="210" t="s">
        <v>283</v>
      </c>
      <c r="I35" s="185"/>
      <c r="J35" s="185"/>
      <c r="K35" s="185"/>
      <c r="L35" s="185"/>
      <c r="M35" s="185"/>
      <c r="N35" s="185"/>
      <c r="O35" s="185"/>
      <c r="P35" s="185"/>
      <c r="Q35" s="185"/>
      <c r="R35" s="185"/>
      <c r="S35" s="185"/>
    </row>
    <row r="36" spans="1:19" ht="12.75" customHeight="1">
      <c r="A36" s="28">
        <v>9</v>
      </c>
      <c r="B36" s="205" t="s">
        <v>33</v>
      </c>
      <c r="C36" s="205"/>
      <c r="D36" s="205"/>
      <c r="E36" s="205"/>
      <c r="F36" s="205"/>
      <c r="G36" s="205"/>
      <c r="H36" s="211" t="s">
        <v>285</v>
      </c>
      <c r="I36" s="207"/>
      <c r="J36" s="207"/>
      <c r="K36" s="207"/>
      <c r="L36" s="207"/>
      <c r="M36" s="207"/>
      <c r="N36" s="207"/>
      <c r="O36" s="207"/>
      <c r="P36" s="207"/>
      <c r="Q36" s="207"/>
      <c r="R36" s="207"/>
      <c r="S36" s="207"/>
    </row>
    <row r="37" spans="1:19" ht="12.75" customHeight="1">
      <c r="A37" s="28">
        <v>10</v>
      </c>
      <c r="B37" s="205" t="s">
        <v>34</v>
      </c>
      <c r="C37" s="205"/>
      <c r="D37" s="205"/>
      <c r="E37" s="205"/>
      <c r="F37" s="205"/>
      <c r="G37" s="205"/>
      <c r="H37" s="290" t="s">
        <v>289</v>
      </c>
      <c r="I37" s="206"/>
      <c r="J37" s="206"/>
      <c r="K37" s="206"/>
      <c r="L37" s="206"/>
      <c r="M37" s="206"/>
      <c r="N37" s="206"/>
      <c r="O37" s="206"/>
      <c r="P37" s="207" t="s">
        <v>38</v>
      </c>
      <c r="Q37" s="207"/>
      <c r="R37" s="207"/>
      <c r="S37" s="207"/>
    </row>
    <row r="38" spans="1:19" ht="12.75" customHeight="1">
      <c r="A38" s="28">
        <v>13</v>
      </c>
      <c r="B38" s="205" t="s">
        <v>35</v>
      </c>
      <c r="C38" s="205"/>
      <c r="D38" s="205"/>
      <c r="E38" s="205"/>
      <c r="F38" s="205"/>
      <c r="G38" s="205"/>
      <c r="H38" s="208" t="s">
        <v>248</v>
      </c>
      <c r="I38" s="207"/>
      <c r="J38" s="207"/>
      <c r="K38" s="207"/>
      <c r="L38" s="207"/>
      <c r="M38" s="207"/>
      <c r="N38" s="207"/>
      <c r="O38" s="207"/>
      <c r="P38" s="207"/>
      <c r="Q38" s="207"/>
      <c r="R38" s="207"/>
      <c r="S38" s="207"/>
    </row>
    <row r="39" spans="1:19" ht="13.5" customHeight="1">
      <c r="A39" s="2"/>
      <c r="B39" s="2"/>
      <c r="C39" s="2"/>
      <c r="D39" s="2"/>
      <c r="E39" s="2"/>
      <c r="F39" s="2"/>
      <c r="G39" s="2"/>
      <c r="H39" s="2"/>
      <c r="I39" s="2"/>
      <c r="J39" s="2"/>
      <c r="K39" s="2"/>
      <c r="L39" s="2"/>
      <c r="M39" s="2"/>
      <c r="N39" s="2"/>
      <c r="O39" s="2"/>
      <c r="P39" s="2"/>
      <c r="Q39" s="5"/>
      <c r="R39" s="2"/>
      <c r="S39" s="2"/>
    </row>
    <row r="40" spans="1:19" ht="12" customHeight="1">
      <c r="A40" s="199" t="s">
        <v>240</v>
      </c>
      <c r="B40" s="199"/>
      <c r="C40" s="199"/>
      <c r="D40" s="199"/>
      <c r="E40" s="199"/>
      <c r="F40" s="199"/>
      <c r="G40" s="199"/>
      <c r="H40" s="199"/>
      <c r="I40" s="199"/>
      <c r="J40" s="199"/>
      <c r="K40" s="199"/>
      <c r="L40" s="199"/>
      <c r="M40" s="199"/>
      <c r="N40" s="199"/>
      <c r="O40" s="14"/>
      <c r="P40" s="14"/>
      <c r="Q40" s="5"/>
      <c r="R40" s="2"/>
      <c r="S40" s="2"/>
    </row>
    <row r="41" spans="1:19" ht="11.25" customHeight="1">
      <c r="A41" s="42"/>
      <c r="B41" s="42"/>
      <c r="C41" s="42"/>
      <c r="D41" s="2"/>
      <c r="E41" s="2"/>
      <c r="F41" s="2"/>
      <c r="G41" s="2"/>
      <c r="H41" s="2"/>
      <c r="I41" s="2"/>
      <c r="J41" s="2"/>
      <c r="K41" s="2"/>
      <c r="L41" s="2"/>
      <c r="M41" s="2"/>
      <c r="N41" s="14"/>
      <c r="O41" s="14"/>
      <c r="P41" s="14"/>
      <c r="Q41" s="5"/>
      <c r="R41" s="2"/>
      <c r="S41" s="2"/>
    </row>
    <row r="42" spans="1:19" ht="28.5" customHeight="1">
      <c r="A42" s="200"/>
      <c r="B42" s="200"/>
      <c r="C42" s="200"/>
      <c r="D42" s="200"/>
      <c r="E42" s="200"/>
      <c r="F42" s="200"/>
      <c r="G42" s="249"/>
      <c r="H42" s="185" t="s">
        <v>47</v>
      </c>
      <c r="I42" s="185"/>
      <c r="J42" s="243" t="s">
        <v>46</v>
      </c>
      <c r="K42" s="244"/>
      <c r="L42" s="244"/>
      <c r="M42" s="244"/>
      <c r="N42" s="305" t="s">
        <v>287</v>
      </c>
      <c r="O42" s="286"/>
      <c r="P42" s="211" t="s">
        <v>45</v>
      </c>
      <c r="Q42" s="211"/>
      <c r="R42" s="211"/>
      <c r="S42" s="211"/>
    </row>
    <row r="43" spans="1:19" ht="12" customHeight="1">
      <c r="A43" s="200"/>
      <c r="B43" s="200"/>
      <c r="C43" s="200"/>
      <c r="D43" s="200"/>
      <c r="E43" s="200"/>
      <c r="F43" s="200"/>
      <c r="G43" s="249"/>
      <c r="H43" s="185"/>
      <c r="I43" s="185"/>
      <c r="J43" s="245"/>
      <c r="K43" s="246"/>
      <c r="L43" s="246"/>
      <c r="M43" s="246"/>
      <c r="N43" s="211" t="s">
        <v>68</v>
      </c>
      <c r="O43" s="211"/>
      <c r="P43" s="12" t="s">
        <v>67</v>
      </c>
      <c r="Q43" s="12" t="s">
        <v>43</v>
      </c>
      <c r="R43" s="12" t="s">
        <v>42</v>
      </c>
      <c r="S43" s="12" t="s">
        <v>41</v>
      </c>
    </row>
    <row r="44" spans="1:19" ht="12.75" customHeight="1">
      <c r="A44" s="185" t="s">
        <v>0</v>
      </c>
      <c r="B44" s="185"/>
      <c r="C44" s="185"/>
      <c r="D44" s="185"/>
      <c r="E44" s="185"/>
      <c r="F44" s="185"/>
      <c r="G44" s="304"/>
      <c r="H44" s="185" t="s">
        <v>1</v>
      </c>
      <c r="I44" s="185"/>
      <c r="J44" s="185">
        <v>1</v>
      </c>
      <c r="K44" s="185"/>
      <c r="L44" s="185"/>
      <c r="M44" s="185"/>
      <c r="N44" s="286">
        <v>2</v>
      </c>
      <c r="O44" s="211"/>
      <c r="P44" s="18">
        <v>3</v>
      </c>
      <c r="Q44" s="18">
        <v>4</v>
      </c>
      <c r="R44" s="18">
        <v>5</v>
      </c>
      <c r="S44" s="18">
        <v>6</v>
      </c>
    </row>
    <row r="45" spans="1:19" ht="12.75" customHeight="1">
      <c r="A45" s="184" t="s">
        <v>241</v>
      </c>
      <c r="B45" s="184"/>
      <c r="C45" s="184"/>
      <c r="D45" s="184"/>
      <c r="E45" s="184"/>
      <c r="F45" s="184"/>
      <c r="G45" s="184"/>
      <c r="H45" s="185">
        <v>1</v>
      </c>
      <c r="I45" s="185"/>
      <c r="J45" s="187">
        <v>126</v>
      </c>
      <c r="K45" s="187"/>
      <c r="L45" s="187"/>
      <c r="M45" s="187"/>
      <c r="N45" s="187">
        <v>39</v>
      </c>
      <c r="O45" s="187"/>
      <c r="P45" s="12"/>
      <c r="Q45" s="12">
        <v>54</v>
      </c>
      <c r="R45" s="12">
        <v>72</v>
      </c>
      <c r="S45" s="12"/>
    </row>
    <row r="46" spans="1:19" ht="12.75" customHeight="1">
      <c r="A46" s="282" t="s">
        <v>242</v>
      </c>
      <c r="B46" s="279"/>
      <c r="C46" s="279"/>
      <c r="D46" s="279"/>
      <c r="E46" s="279"/>
      <c r="F46" s="279"/>
      <c r="G46" s="279"/>
      <c r="H46" s="185">
        <v>2</v>
      </c>
      <c r="I46" s="185"/>
      <c r="J46" s="187">
        <v>1516</v>
      </c>
      <c r="K46" s="187"/>
      <c r="L46" s="187"/>
      <c r="M46" s="187"/>
      <c r="N46" s="187">
        <v>175</v>
      </c>
      <c r="O46" s="187"/>
      <c r="P46" s="12"/>
      <c r="Q46" s="12">
        <v>824</v>
      </c>
      <c r="R46" s="12">
        <v>692</v>
      </c>
      <c r="S46" s="12"/>
    </row>
    <row r="47" spans="1:19" ht="12.75" customHeight="1">
      <c r="A47" s="72"/>
      <c r="B47" s="259" t="s">
        <v>109</v>
      </c>
      <c r="C47" s="259"/>
      <c r="D47" s="259"/>
      <c r="E47" s="259"/>
      <c r="F47" s="259"/>
      <c r="G47" s="259"/>
      <c r="H47" s="259"/>
      <c r="I47" s="259"/>
      <c r="J47" s="259"/>
      <c r="K47" s="259"/>
      <c r="L47" s="259"/>
      <c r="M47" s="259"/>
      <c r="N47" s="259"/>
      <c r="O47" s="26"/>
      <c r="P47" s="13"/>
      <c r="Q47" s="13"/>
      <c r="R47" s="13"/>
      <c r="S47" s="13"/>
    </row>
    <row r="49" spans="2:17" s="30" customFormat="1" ht="9.75">
      <c r="B49" s="30" t="s">
        <v>209</v>
      </c>
      <c r="Q49" s="73"/>
    </row>
    <row r="50" s="30" customFormat="1" ht="9.75">
      <c r="Q50" s="73"/>
    </row>
    <row r="51" spans="6:17" s="30" customFormat="1" ht="9.75">
      <c r="F51" s="30" t="s">
        <v>210</v>
      </c>
      <c r="Q51" s="73"/>
    </row>
    <row r="52" s="2" customFormat="1" ht="9.75">
      <c r="Q52" s="5"/>
    </row>
    <row r="53" s="2" customFormat="1" ht="9.75">
      <c r="Q53" s="5"/>
    </row>
    <row r="54" s="2" customFormat="1" ht="9.75">
      <c r="Q54" s="5"/>
    </row>
    <row r="55" spans="4:17" s="2" customFormat="1" ht="12.75" customHeight="1">
      <c r="D55" s="182" t="s">
        <v>296</v>
      </c>
      <c r="E55" s="182"/>
      <c r="F55" s="182"/>
      <c r="G55" s="182"/>
      <c r="H55" s="182"/>
      <c r="I55" s="182"/>
      <c r="J55" s="182"/>
      <c r="K55" s="182"/>
      <c r="L55" s="182"/>
      <c r="M55" s="182"/>
      <c r="N55" s="182"/>
      <c r="O55" s="182" t="s">
        <v>278</v>
      </c>
      <c r="P55" s="182"/>
      <c r="Q55" s="182"/>
    </row>
    <row r="56" s="2" customFormat="1" ht="9.75">
      <c r="Q56" s="5"/>
    </row>
    <row r="57" spans="6:17" s="2" customFormat="1" ht="9.75">
      <c r="F57" s="2" t="s">
        <v>311</v>
      </c>
      <c r="N57" s="182" t="s">
        <v>307</v>
      </c>
      <c r="O57" s="182"/>
      <c r="P57" s="182"/>
      <c r="Q57" s="182"/>
    </row>
    <row r="58" s="2" customFormat="1" ht="9.75">
      <c r="Q58" s="5"/>
    </row>
    <row r="59" spans="9:17" s="2" customFormat="1" ht="9.75">
      <c r="I59" s="2" t="s">
        <v>312</v>
      </c>
      <c r="Q59" s="5"/>
    </row>
  </sheetData>
  <sheetProtection/>
  <mergeCells count="101">
    <mergeCell ref="N57:Q57"/>
    <mergeCell ref="O55:Q55"/>
    <mergeCell ref="A1:S1"/>
    <mergeCell ref="P3:S3"/>
    <mergeCell ref="A4:L4"/>
    <mergeCell ref="P4:S4"/>
    <mergeCell ref="A6:R6"/>
    <mergeCell ref="A8:C8"/>
    <mergeCell ref="A10:C10"/>
    <mergeCell ref="I10:J10"/>
    <mergeCell ref="K10:L10"/>
    <mergeCell ref="A14:C14"/>
    <mergeCell ref="D14:L14"/>
    <mergeCell ref="A11:C11"/>
    <mergeCell ref="D11:H11"/>
    <mergeCell ref="I11:L11"/>
    <mergeCell ref="A12:C12"/>
    <mergeCell ref="P42:S42"/>
    <mergeCell ref="D12:H12"/>
    <mergeCell ref="I12:J12"/>
    <mergeCell ref="K12:L12"/>
    <mergeCell ref="A13:C13"/>
    <mergeCell ref="D13:H13"/>
    <mergeCell ref="I13:J13"/>
    <mergeCell ref="L20:M20"/>
    <mergeCell ref="D21:G21"/>
    <mergeCell ref="K13:L13"/>
    <mergeCell ref="H21:K21"/>
    <mergeCell ref="L21:M21"/>
    <mergeCell ref="A16:H16"/>
    <mergeCell ref="A18:G18"/>
    <mergeCell ref="H18:K18"/>
    <mergeCell ref="L18:M18"/>
    <mergeCell ref="L23:M23"/>
    <mergeCell ref="D24:G24"/>
    <mergeCell ref="H24:K24"/>
    <mergeCell ref="L24:M24"/>
    <mergeCell ref="A19:C21"/>
    <mergeCell ref="D19:G19"/>
    <mergeCell ref="H19:K19"/>
    <mergeCell ref="L19:M19"/>
    <mergeCell ref="D20:G20"/>
    <mergeCell ref="H20:K20"/>
    <mergeCell ref="L26:M26"/>
    <mergeCell ref="D27:G27"/>
    <mergeCell ref="H27:K27"/>
    <mergeCell ref="L27:M27"/>
    <mergeCell ref="A22:C24"/>
    <mergeCell ref="D22:G22"/>
    <mergeCell ref="H22:K22"/>
    <mergeCell ref="L22:M22"/>
    <mergeCell ref="D23:G23"/>
    <mergeCell ref="H23:K23"/>
    <mergeCell ref="B29:G29"/>
    <mergeCell ref="H29:S29"/>
    <mergeCell ref="B30:G30"/>
    <mergeCell ref="H30:S30"/>
    <mergeCell ref="A25:C27"/>
    <mergeCell ref="D25:G25"/>
    <mergeCell ref="H25:K25"/>
    <mergeCell ref="L25:M25"/>
    <mergeCell ref="D26:G26"/>
    <mergeCell ref="H26:K26"/>
    <mergeCell ref="B33:G33"/>
    <mergeCell ref="H33:S33"/>
    <mergeCell ref="B35:G35"/>
    <mergeCell ref="H35:S35"/>
    <mergeCell ref="B31:G31"/>
    <mergeCell ref="H31:O31"/>
    <mergeCell ref="P31:S31"/>
    <mergeCell ref="B32:G32"/>
    <mergeCell ref="H32:S32"/>
    <mergeCell ref="N43:O43"/>
    <mergeCell ref="B38:G38"/>
    <mergeCell ref="H38:S38"/>
    <mergeCell ref="A40:N40"/>
    <mergeCell ref="B36:G36"/>
    <mergeCell ref="H36:S36"/>
    <mergeCell ref="B37:G37"/>
    <mergeCell ref="H37:O37"/>
    <mergeCell ref="P37:S37"/>
    <mergeCell ref="N42:O42"/>
    <mergeCell ref="N45:O45"/>
    <mergeCell ref="J46:M46"/>
    <mergeCell ref="A44:G44"/>
    <mergeCell ref="H44:I44"/>
    <mergeCell ref="J44:M44"/>
    <mergeCell ref="N44:O44"/>
    <mergeCell ref="N46:O46"/>
    <mergeCell ref="A46:G46"/>
    <mergeCell ref="H46:I46"/>
    <mergeCell ref="D55:N55"/>
    <mergeCell ref="B47:N47"/>
    <mergeCell ref="M10:S11"/>
    <mergeCell ref="M12:S14"/>
    <mergeCell ref="A42:G43"/>
    <mergeCell ref="H42:I43"/>
    <mergeCell ref="J42:M43"/>
    <mergeCell ref="A45:G45"/>
    <mergeCell ref="H45:I45"/>
    <mergeCell ref="J45:M45"/>
  </mergeCells>
  <hyperlinks>
    <hyperlink ref="H32" r:id="rId1" display="sport.committee@yahoo.com"/>
    <hyperlink ref="H38" r:id="rId2" display="Damba.sags@yahoo.com"/>
  </hyperlinks>
  <printOptions horizontalCentered="1"/>
  <pageMargins left="0.5118110236220472" right="0.31496062992125984" top="0.5905511811023623" bottom="0.5905511811023623" header="0.31496062992125984" footer="0.31496062992125984"/>
  <pageSetup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dimension ref="A2:P72"/>
  <sheetViews>
    <sheetView zoomScale="90" zoomScaleNormal="90" zoomScalePageLayoutView="0" workbookViewId="0" topLeftCell="A1">
      <selection activeCell="F47" sqref="F47"/>
    </sheetView>
  </sheetViews>
  <sheetFormatPr defaultColWidth="9.00390625" defaultRowHeight="12.75"/>
  <cols>
    <col min="2" max="2" width="7.375" style="0" customWidth="1"/>
    <col min="3" max="3" width="8.00390625" style="0" customWidth="1"/>
    <col min="4" max="4" width="7.625" style="0" customWidth="1"/>
    <col min="5" max="5" width="8.00390625" style="0" customWidth="1"/>
    <col min="6" max="6" width="7.625" style="0" customWidth="1"/>
    <col min="7" max="7" width="8.625" style="0" customWidth="1"/>
    <col min="9" max="9" width="8.00390625" style="0" customWidth="1"/>
    <col min="12" max="14" width="9.125" style="0" hidden="1" customWidth="1"/>
  </cols>
  <sheetData>
    <row r="2" spans="1:11" ht="14.25">
      <c r="A2" s="308"/>
      <c r="B2" s="308"/>
      <c r="C2" s="96"/>
      <c r="D2" s="178"/>
      <c r="E2" s="178"/>
      <c r="F2" s="178"/>
      <c r="G2" s="178"/>
      <c r="H2" s="178"/>
      <c r="I2" s="178"/>
      <c r="J2" s="308"/>
      <c r="K2" s="308"/>
    </row>
    <row r="3" spans="1:11" ht="13.5">
      <c r="A3" s="308"/>
      <c r="B3" s="308"/>
      <c r="C3" s="123"/>
      <c r="D3" s="178"/>
      <c r="E3" s="178"/>
      <c r="F3" s="178"/>
      <c r="G3" s="178"/>
      <c r="H3" s="178"/>
      <c r="I3" s="178"/>
      <c r="J3" s="308"/>
      <c r="K3" s="308"/>
    </row>
    <row r="4" spans="1:11" ht="13.5">
      <c r="A4" s="123"/>
      <c r="B4" s="123"/>
      <c r="C4" s="123"/>
      <c r="D4" s="123"/>
      <c r="E4" s="123"/>
      <c r="F4" s="123"/>
      <c r="G4" s="123"/>
      <c r="H4" s="123"/>
      <c r="I4" s="123"/>
      <c r="J4" s="123"/>
      <c r="K4" s="123"/>
    </row>
    <row r="5" spans="1:11" ht="13.5">
      <c r="A5" s="319" t="s">
        <v>249</v>
      </c>
      <c r="B5" s="319"/>
      <c r="C5" s="319"/>
      <c r="D5" s="319"/>
      <c r="E5" s="123"/>
      <c r="F5" s="123"/>
      <c r="G5" s="123"/>
      <c r="H5" s="123"/>
      <c r="I5" s="123"/>
      <c r="J5" s="123"/>
      <c r="K5" s="97" t="s">
        <v>250</v>
      </c>
    </row>
    <row r="6" spans="1:11" ht="13.5">
      <c r="A6" s="143" t="s">
        <v>251</v>
      </c>
      <c r="B6" s="143"/>
      <c r="C6" s="123"/>
      <c r="D6" s="123"/>
      <c r="E6" s="123"/>
      <c r="F6" s="123"/>
      <c r="G6" s="123"/>
      <c r="H6" s="123"/>
      <c r="I6" s="123"/>
      <c r="J6" s="98" t="s">
        <v>252</v>
      </c>
      <c r="K6" s="123"/>
    </row>
    <row r="7" spans="1:11" ht="13.5">
      <c r="A7" s="123"/>
      <c r="B7" s="123"/>
      <c r="C7" s="123"/>
      <c r="D7" s="123"/>
      <c r="E7" s="123"/>
      <c r="F7" s="123"/>
      <c r="G7" s="123"/>
      <c r="H7" s="123"/>
      <c r="I7" s="123"/>
      <c r="J7" s="123"/>
      <c r="K7" s="123"/>
    </row>
    <row r="8" spans="1:11" ht="12.75">
      <c r="A8" s="320" t="s">
        <v>253</v>
      </c>
      <c r="B8" s="320"/>
      <c r="C8" s="320"/>
      <c r="D8" s="320"/>
      <c r="E8" s="320"/>
      <c r="F8" s="320"/>
      <c r="G8" s="320"/>
      <c r="H8" s="320"/>
      <c r="I8" s="320"/>
      <c r="J8" s="320"/>
      <c r="K8" s="320"/>
    </row>
    <row r="9" spans="1:11" ht="13.5">
      <c r="A9" s="123"/>
      <c r="B9" s="123"/>
      <c r="C9" s="123"/>
      <c r="D9" s="123"/>
      <c r="E9" s="123"/>
      <c r="F9" s="123"/>
      <c r="G9" s="123"/>
      <c r="H9" s="123"/>
      <c r="I9" s="123"/>
      <c r="J9" s="123"/>
      <c r="K9" s="123"/>
    </row>
    <row r="10" spans="1:11" ht="12.75">
      <c r="A10" s="320" t="s">
        <v>313</v>
      </c>
      <c r="B10" s="320"/>
      <c r="C10" s="320"/>
      <c r="D10" s="320"/>
      <c r="E10" s="320"/>
      <c r="F10" s="320"/>
      <c r="G10" s="320"/>
      <c r="H10" s="320"/>
      <c r="I10" s="320"/>
      <c r="J10" s="320"/>
      <c r="K10" s="320"/>
    </row>
    <row r="11" spans="1:14" ht="15" customHeight="1">
      <c r="A11" s="308"/>
      <c r="B11" s="308"/>
      <c r="C11" s="308"/>
      <c r="D11" s="308"/>
      <c r="E11" s="308"/>
      <c r="F11" s="308"/>
      <c r="G11" s="179"/>
      <c r="H11" s="315" t="s">
        <v>318</v>
      </c>
      <c r="I11" s="315"/>
      <c r="J11" s="315"/>
      <c r="K11" s="315"/>
      <c r="L11" s="315"/>
      <c r="M11" s="315"/>
      <c r="N11" s="315"/>
    </row>
    <row r="12" spans="1:14" ht="13.5">
      <c r="A12" s="308"/>
      <c r="B12" s="308"/>
      <c r="C12" s="308"/>
      <c r="D12" s="308"/>
      <c r="E12" s="308"/>
      <c r="F12" s="308"/>
      <c r="G12" s="180"/>
      <c r="H12" s="315"/>
      <c r="I12" s="315"/>
      <c r="J12" s="315"/>
      <c r="K12" s="315"/>
      <c r="L12" s="315"/>
      <c r="M12" s="315"/>
      <c r="N12" s="315"/>
    </row>
    <row r="13" spans="2:14" ht="58.5" customHeight="1">
      <c r="B13" s="123"/>
      <c r="C13" s="123"/>
      <c r="D13" s="123"/>
      <c r="E13" s="123"/>
      <c r="F13" s="123"/>
      <c r="G13" s="180"/>
      <c r="H13" s="315"/>
      <c r="I13" s="315"/>
      <c r="J13" s="315"/>
      <c r="K13" s="315"/>
      <c r="L13" s="315"/>
      <c r="M13" s="315"/>
      <c r="N13" s="315"/>
    </row>
    <row r="14" spans="1:11" ht="13.5">
      <c r="A14" s="123"/>
      <c r="B14" s="123"/>
      <c r="C14" s="123"/>
      <c r="D14" s="123"/>
      <c r="E14" s="123"/>
      <c r="F14" s="123"/>
      <c r="G14" s="123"/>
      <c r="H14" s="123"/>
      <c r="I14" s="123"/>
      <c r="J14" s="123"/>
      <c r="K14" s="123"/>
    </row>
    <row r="15" spans="1:11" ht="12.75">
      <c r="A15" s="323" t="s">
        <v>302</v>
      </c>
      <c r="B15" s="312" t="s">
        <v>254</v>
      </c>
      <c r="C15" s="312" t="s">
        <v>255</v>
      </c>
      <c r="D15" s="131" t="s">
        <v>301</v>
      </c>
      <c r="E15" s="326" t="s">
        <v>256</v>
      </c>
      <c r="F15" s="327"/>
      <c r="G15" s="312" t="s">
        <v>257</v>
      </c>
      <c r="H15" s="312" t="s">
        <v>258</v>
      </c>
      <c r="I15" s="312" t="s">
        <v>259</v>
      </c>
      <c r="J15" s="316" t="s">
        <v>301</v>
      </c>
      <c r="K15" s="317"/>
    </row>
    <row r="16" spans="1:11" ht="52.5">
      <c r="A16" s="324"/>
      <c r="B16" s="313"/>
      <c r="C16" s="313"/>
      <c r="D16" s="131" t="s">
        <v>44</v>
      </c>
      <c r="E16" s="131" t="s">
        <v>260</v>
      </c>
      <c r="F16" s="131" t="s">
        <v>261</v>
      </c>
      <c r="G16" s="313"/>
      <c r="H16" s="313"/>
      <c r="I16" s="313"/>
      <c r="J16" s="131" t="s">
        <v>218</v>
      </c>
      <c r="K16" s="131" t="s">
        <v>219</v>
      </c>
    </row>
    <row r="17" spans="1:11" ht="25.5" customHeight="1">
      <c r="A17" s="325"/>
      <c r="B17" s="314"/>
      <c r="C17" s="314"/>
      <c r="D17" s="131"/>
      <c r="E17" s="131" t="s">
        <v>262</v>
      </c>
      <c r="F17" s="131"/>
      <c r="G17" s="314"/>
      <c r="H17" s="314"/>
      <c r="I17" s="314"/>
      <c r="J17" s="131"/>
      <c r="K17" s="131"/>
    </row>
    <row r="18" spans="1:11" ht="13.5">
      <c r="A18" s="142" t="s">
        <v>167</v>
      </c>
      <c r="B18" s="131">
        <v>1</v>
      </c>
      <c r="C18" s="131">
        <v>2</v>
      </c>
      <c r="D18" s="131">
        <v>3</v>
      </c>
      <c r="E18" s="131">
        <v>4</v>
      </c>
      <c r="F18" s="131">
        <v>5</v>
      </c>
      <c r="G18" s="131">
        <v>6</v>
      </c>
      <c r="H18" s="131">
        <v>7</v>
      </c>
      <c r="I18" s="131">
        <v>8</v>
      </c>
      <c r="J18" s="131">
        <v>9</v>
      </c>
      <c r="K18" s="131">
        <v>10</v>
      </c>
    </row>
    <row r="19" spans="1:11" ht="13.5">
      <c r="A19" s="135" t="s">
        <v>300</v>
      </c>
      <c r="B19" s="130">
        <v>1</v>
      </c>
      <c r="C19" s="130">
        <v>9</v>
      </c>
      <c r="D19" s="130">
        <v>4</v>
      </c>
      <c r="E19" s="130">
        <v>234</v>
      </c>
      <c r="F19" s="130">
        <v>51354</v>
      </c>
      <c r="G19" s="130">
        <v>6618</v>
      </c>
      <c r="H19" s="130">
        <v>42135</v>
      </c>
      <c r="I19" s="130">
        <v>159</v>
      </c>
      <c r="J19" s="130">
        <v>0</v>
      </c>
      <c r="K19" s="130">
        <v>37</v>
      </c>
    </row>
    <row r="20" spans="1:11" ht="13.5">
      <c r="A20" s="135"/>
      <c r="B20" s="130"/>
      <c r="C20" s="130"/>
      <c r="D20" s="130"/>
      <c r="E20" s="130"/>
      <c r="F20" s="130"/>
      <c r="G20" s="130"/>
      <c r="H20" s="130"/>
      <c r="I20" s="130"/>
      <c r="J20" s="130"/>
      <c r="K20" s="130"/>
    </row>
    <row r="21" spans="1:11" ht="13.5">
      <c r="A21" s="135"/>
      <c r="B21" s="140"/>
      <c r="C21" s="140"/>
      <c r="D21" s="140"/>
      <c r="E21" s="140"/>
      <c r="F21" s="141"/>
      <c r="G21" s="140"/>
      <c r="H21" s="140"/>
      <c r="I21" s="140"/>
      <c r="J21" s="140"/>
      <c r="K21" s="140"/>
    </row>
    <row r="22" spans="1:11" ht="13.5">
      <c r="A22" s="139"/>
      <c r="B22" s="138"/>
      <c r="C22" s="138"/>
      <c r="D22" s="138"/>
      <c r="E22" s="138"/>
      <c r="F22" s="137"/>
      <c r="G22" s="137"/>
      <c r="H22" s="137"/>
      <c r="I22" s="137"/>
      <c r="J22" s="137"/>
      <c r="K22" s="137"/>
    </row>
    <row r="23" spans="1:11" ht="13.5">
      <c r="A23" s="135"/>
      <c r="B23" s="136"/>
      <c r="C23" s="136"/>
      <c r="D23" s="136"/>
      <c r="E23" s="136"/>
      <c r="F23" s="136"/>
      <c r="G23" s="136"/>
      <c r="H23" s="136"/>
      <c r="I23" s="136"/>
      <c r="J23" s="136"/>
      <c r="K23" s="130"/>
    </row>
    <row r="24" spans="1:11" ht="13.5">
      <c r="A24" s="135"/>
      <c r="B24" s="130"/>
      <c r="C24" s="130"/>
      <c r="D24" s="130"/>
      <c r="E24" s="130"/>
      <c r="F24" s="130"/>
      <c r="G24" s="130"/>
      <c r="H24" s="130"/>
      <c r="I24" s="130"/>
      <c r="J24" s="130"/>
      <c r="K24" s="130"/>
    </row>
    <row r="25" spans="1:11" ht="13.5">
      <c r="A25" s="135"/>
      <c r="B25" s="130"/>
      <c r="C25" s="130"/>
      <c r="D25" s="130"/>
      <c r="E25" s="130"/>
      <c r="F25" s="130"/>
      <c r="G25" s="130"/>
      <c r="H25" s="130"/>
      <c r="I25" s="130"/>
      <c r="J25" s="130"/>
      <c r="K25" s="130"/>
    </row>
    <row r="26" spans="1:11" ht="13.5">
      <c r="A26" s="135"/>
      <c r="B26" s="130"/>
      <c r="C26" s="130"/>
      <c r="D26" s="130"/>
      <c r="E26" s="130"/>
      <c r="F26" s="130"/>
      <c r="G26" s="130"/>
      <c r="H26" s="130"/>
      <c r="I26" s="130"/>
      <c r="J26" s="130"/>
      <c r="K26" s="130"/>
    </row>
    <row r="27" spans="1:11" ht="13.5">
      <c r="A27" s="135"/>
      <c r="B27" s="130"/>
      <c r="C27" s="130"/>
      <c r="D27" s="130"/>
      <c r="E27" s="130"/>
      <c r="F27" s="130"/>
      <c r="G27" s="130"/>
      <c r="H27" s="130"/>
      <c r="I27" s="130"/>
      <c r="J27" s="130"/>
      <c r="K27" s="130"/>
    </row>
    <row r="28" spans="1:11" ht="13.5">
      <c r="A28" s="135"/>
      <c r="B28" s="130"/>
      <c r="C28" s="130"/>
      <c r="D28" s="130"/>
      <c r="E28" s="130"/>
      <c r="F28" s="130"/>
      <c r="G28" s="130"/>
      <c r="H28" s="130"/>
      <c r="I28" s="130"/>
      <c r="J28" s="130"/>
      <c r="K28" s="130"/>
    </row>
    <row r="29" spans="1:11" ht="13.5">
      <c r="A29" s="134" t="s">
        <v>299</v>
      </c>
      <c r="B29" s="129">
        <v>1</v>
      </c>
      <c r="C29" s="129">
        <v>9</v>
      </c>
      <c r="D29" s="129">
        <v>4</v>
      </c>
      <c r="E29" s="129">
        <v>234</v>
      </c>
      <c r="F29" s="129">
        <v>51354</v>
      </c>
      <c r="G29" s="129">
        <v>6618</v>
      </c>
      <c r="H29" s="129">
        <v>42135</v>
      </c>
      <c r="I29" s="129">
        <v>159</v>
      </c>
      <c r="J29" s="129">
        <v>0</v>
      </c>
      <c r="K29" s="129">
        <v>37</v>
      </c>
    </row>
    <row r="30" spans="1:11" ht="13.5">
      <c r="A30" s="123"/>
      <c r="B30" s="123"/>
      <c r="C30" s="123"/>
      <c r="D30" s="123"/>
      <c r="E30" s="123"/>
      <c r="F30" s="123"/>
      <c r="G30" s="123"/>
      <c r="H30" s="123"/>
      <c r="I30" s="123"/>
      <c r="J30" s="123"/>
      <c r="K30" s="123"/>
    </row>
    <row r="31" spans="1:11" ht="194.25" customHeight="1">
      <c r="A31" s="148"/>
      <c r="B31" s="148"/>
      <c r="C31" s="148"/>
      <c r="D31" s="148"/>
      <c r="E31" s="148"/>
      <c r="F31" s="148"/>
      <c r="G31" s="148"/>
      <c r="H31" s="148"/>
      <c r="I31" s="148"/>
      <c r="J31" s="148"/>
      <c r="K31" s="148"/>
    </row>
    <row r="32" spans="1:11" ht="13.5">
      <c r="A32" s="319" t="s">
        <v>249</v>
      </c>
      <c r="B32" s="319"/>
      <c r="C32" s="319"/>
      <c r="D32" s="319"/>
      <c r="E32" s="148"/>
      <c r="F32" s="148"/>
      <c r="G32" s="148"/>
      <c r="H32" s="148"/>
      <c r="I32" s="148"/>
      <c r="J32" s="148"/>
      <c r="K32" s="97" t="s">
        <v>250</v>
      </c>
    </row>
    <row r="33" spans="1:11" ht="13.5">
      <c r="A33" s="143" t="s">
        <v>251</v>
      </c>
      <c r="B33" s="143"/>
      <c r="C33" s="143"/>
      <c r="D33" s="143"/>
      <c r="E33" s="177"/>
      <c r="F33" s="177"/>
      <c r="G33" s="148"/>
      <c r="H33" s="148"/>
      <c r="I33" s="148"/>
      <c r="J33" s="98" t="s">
        <v>263</v>
      </c>
      <c r="K33" s="148"/>
    </row>
    <row r="34" spans="1:11" ht="14.25">
      <c r="A34" s="148"/>
      <c r="B34" s="148"/>
      <c r="C34" s="148"/>
      <c r="D34" s="148"/>
      <c r="E34" s="148"/>
      <c r="F34" s="148"/>
      <c r="G34" s="148"/>
      <c r="H34" s="148"/>
      <c r="I34" s="148"/>
      <c r="J34" s="148"/>
      <c r="K34" s="148"/>
    </row>
    <row r="35" spans="1:11" ht="12.75">
      <c r="A35" s="320" t="s">
        <v>264</v>
      </c>
      <c r="B35" s="320"/>
      <c r="C35" s="320"/>
      <c r="D35" s="320"/>
      <c r="E35" s="320"/>
      <c r="F35" s="320"/>
      <c r="G35" s="320"/>
      <c r="H35" s="320"/>
      <c r="I35" s="320"/>
      <c r="J35" s="320"/>
      <c r="K35" s="320"/>
    </row>
    <row r="36" spans="1:11" ht="14.25">
      <c r="A36" s="123"/>
      <c r="B36" s="123"/>
      <c r="C36" s="123"/>
      <c r="D36" s="123"/>
      <c r="E36" s="123"/>
      <c r="F36" s="123"/>
      <c r="G36" s="123"/>
      <c r="H36" s="123"/>
      <c r="I36" s="123"/>
      <c r="J36" s="123"/>
      <c r="K36" s="123"/>
    </row>
    <row r="37" spans="1:11" ht="12.75">
      <c r="A37" s="322" t="s">
        <v>303</v>
      </c>
      <c r="B37" s="322"/>
      <c r="C37" s="322"/>
      <c r="D37" s="322"/>
      <c r="E37" s="322"/>
      <c r="F37" s="322"/>
      <c r="G37" s="322"/>
      <c r="H37" s="321"/>
      <c r="I37" s="321"/>
      <c r="J37" s="321"/>
      <c r="K37" s="321"/>
    </row>
    <row r="38" spans="1:14" ht="14.25">
      <c r="A38" s="308"/>
      <c r="B38" s="308"/>
      <c r="C38" s="308"/>
      <c r="D38" s="308"/>
      <c r="E38" s="311"/>
      <c r="F38" s="311"/>
      <c r="G38" s="179"/>
      <c r="H38" s="289" t="s">
        <v>319</v>
      </c>
      <c r="I38" s="289"/>
      <c r="J38" s="289"/>
      <c r="K38" s="289"/>
      <c r="L38" s="289"/>
      <c r="M38" s="289"/>
      <c r="N38" s="289"/>
    </row>
    <row r="39" spans="1:14" ht="13.5">
      <c r="A39" s="308"/>
      <c r="B39" s="308"/>
      <c r="C39" s="308"/>
      <c r="D39" s="308"/>
      <c r="E39" s="311"/>
      <c r="F39" s="311"/>
      <c r="G39" s="180"/>
      <c r="H39" s="289"/>
      <c r="I39" s="289"/>
      <c r="J39" s="289"/>
      <c r="K39" s="289"/>
      <c r="L39" s="289"/>
      <c r="M39" s="289"/>
      <c r="N39" s="289"/>
    </row>
    <row r="40" spans="1:14" ht="63" customHeight="1">
      <c r="A40" s="123"/>
      <c r="B40" s="123"/>
      <c r="C40" s="123"/>
      <c r="D40" s="123"/>
      <c r="E40" s="180"/>
      <c r="F40" s="180"/>
      <c r="G40" s="180"/>
      <c r="H40" s="289"/>
      <c r="I40" s="289"/>
      <c r="J40" s="289"/>
      <c r="K40" s="289"/>
      <c r="L40" s="289"/>
      <c r="M40" s="289"/>
      <c r="N40" s="289"/>
    </row>
    <row r="41" spans="1:14" ht="9" customHeight="1">
      <c r="A41" s="123"/>
      <c r="B41" s="123"/>
      <c r="C41" s="123"/>
      <c r="D41" s="123"/>
      <c r="E41" s="180"/>
      <c r="F41" s="180"/>
      <c r="G41" s="180"/>
      <c r="H41" s="289"/>
      <c r="I41" s="289"/>
      <c r="J41" s="289"/>
      <c r="K41" s="289"/>
      <c r="L41" s="289"/>
      <c r="M41" s="289"/>
      <c r="N41" s="289"/>
    </row>
    <row r="42" spans="1:14" ht="13.5">
      <c r="A42" s="123"/>
      <c r="B42" s="123"/>
      <c r="C42" s="123"/>
      <c r="D42" s="123"/>
      <c r="E42" s="180"/>
      <c r="F42" s="180"/>
      <c r="G42" s="180"/>
      <c r="H42" s="289"/>
      <c r="I42" s="289"/>
      <c r="J42" s="289"/>
      <c r="K42" s="289"/>
      <c r="L42" s="289"/>
      <c r="M42" s="289"/>
      <c r="N42" s="289"/>
    </row>
    <row r="43" spans="1:14" ht="4.5" customHeight="1">
      <c r="A43" s="123"/>
      <c r="B43" s="123"/>
      <c r="C43" s="123"/>
      <c r="D43" s="123"/>
      <c r="E43" s="180"/>
      <c r="F43" s="180"/>
      <c r="G43" s="180"/>
      <c r="H43" s="289"/>
      <c r="I43" s="289"/>
      <c r="J43" s="289"/>
      <c r="K43" s="289"/>
      <c r="L43" s="289"/>
      <c r="M43" s="289"/>
      <c r="N43" s="289"/>
    </row>
    <row r="44" spans="1:11" ht="12.75">
      <c r="A44" s="309" t="s">
        <v>302</v>
      </c>
      <c r="B44" s="309" t="s">
        <v>265</v>
      </c>
      <c r="C44" s="131" t="s">
        <v>301</v>
      </c>
      <c r="D44" s="307" t="s">
        <v>266</v>
      </c>
      <c r="E44" s="307"/>
      <c r="F44" s="307"/>
      <c r="G44" s="307"/>
      <c r="H44" s="307" t="s">
        <v>267</v>
      </c>
      <c r="I44" s="131" t="s">
        <v>301</v>
      </c>
      <c r="J44" s="307" t="s">
        <v>266</v>
      </c>
      <c r="K44" s="307"/>
    </row>
    <row r="45" spans="1:11" ht="78.75">
      <c r="A45" s="310"/>
      <c r="B45" s="310"/>
      <c r="C45" s="131" t="s">
        <v>44</v>
      </c>
      <c r="D45" s="131" t="s">
        <v>69</v>
      </c>
      <c r="E45" s="131" t="s">
        <v>268</v>
      </c>
      <c r="F45" s="131" t="s">
        <v>269</v>
      </c>
      <c r="G45" s="131" t="s">
        <v>72</v>
      </c>
      <c r="H45" s="307"/>
      <c r="I45" s="131" t="s">
        <v>44</v>
      </c>
      <c r="J45" s="131" t="s">
        <v>77</v>
      </c>
      <c r="K45" s="131" t="s">
        <v>78</v>
      </c>
    </row>
    <row r="46" spans="1:11" ht="12.75">
      <c r="A46" s="131" t="s">
        <v>167</v>
      </c>
      <c r="B46" s="131">
        <v>1</v>
      </c>
      <c r="C46" s="131">
        <v>2</v>
      </c>
      <c r="D46" s="131">
        <v>3</v>
      </c>
      <c r="E46" s="131">
        <v>4</v>
      </c>
      <c r="F46" s="131">
        <v>5</v>
      </c>
      <c r="G46" s="131">
        <v>6</v>
      </c>
      <c r="H46" s="131">
        <v>7</v>
      </c>
      <c r="I46" s="131">
        <v>8</v>
      </c>
      <c r="J46" s="131">
        <v>9</v>
      </c>
      <c r="K46" s="131">
        <v>10</v>
      </c>
    </row>
    <row r="47" spans="1:11" ht="12.75">
      <c r="A47" s="130" t="s">
        <v>300</v>
      </c>
      <c r="B47" s="126">
        <v>56</v>
      </c>
      <c r="C47" s="126">
        <v>8</v>
      </c>
      <c r="D47" s="126">
        <v>12</v>
      </c>
      <c r="E47" s="126">
        <v>4</v>
      </c>
      <c r="F47" s="126">
        <v>14</v>
      </c>
      <c r="G47" s="126">
        <v>27</v>
      </c>
      <c r="H47" s="126">
        <v>27</v>
      </c>
      <c r="I47" s="126">
        <v>4</v>
      </c>
      <c r="J47" s="131">
        <v>9</v>
      </c>
      <c r="K47" s="131">
        <v>15</v>
      </c>
    </row>
    <row r="48" spans="1:11" ht="12.75">
      <c r="A48" s="130"/>
      <c r="B48" s="126"/>
      <c r="C48" s="126"/>
      <c r="D48" s="126"/>
      <c r="E48" s="126"/>
      <c r="F48" s="126"/>
      <c r="G48" s="126"/>
      <c r="H48" s="126"/>
      <c r="I48" s="126"/>
      <c r="J48" s="131"/>
      <c r="K48" s="131"/>
    </row>
    <row r="49" spans="1:11" ht="12.75">
      <c r="A49" s="130"/>
      <c r="B49" s="126"/>
      <c r="C49" s="126"/>
      <c r="D49" s="126"/>
      <c r="E49" s="126"/>
      <c r="F49" s="126"/>
      <c r="G49" s="126"/>
      <c r="H49" s="126"/>
      <c r="I49" s="126"/>
      <c r="J49" s="131"/>
      <c r="K49" s="131"/>
    </row>
    <row r="50" spans="1:11" ht="12.75">
      <c r="A50" s="130"/>
      <c r="B50" s="126"/>
      <c r="C50" s="126"/>
      <c r="D50" s="126"/>
      <c r="E50" s="126"/>
      <c r="F50" s="126"/>
      <c r="G50" s="126"/>
      <c r="H50" s="126"/>
      <c r="I50" s="126"/>
      <c r="J50" s="131"/>
      <c r="K50" s="131"/>
    </row>
    <row r="51" spans="1:11" ht="12.75">
      <c r="A51" s="130"/>
      <c r="B51" s="126"/>
      <c r="C51" s="126"/>
      <c r="D51" s="126"/>
      <c r="E51" s="126"/>
      <c r="F51" s="126"/>
      <c r="G51" s="126"/>
      <c r="H51" s="126"/>
      <c r="I51" s="126"/>
      <c r="J51" s="131"/>
      <c r="K51" s="131"/>
    </row>
    <row r="52" spans="1:11" ht="12.75">
      <c r="A52" s="130"/>
      <c r="B52" s="126"/>
      <c r="C52" s="126"/>
      <c r="D52" s="126"/>
      <c r="E52" s="126"/>
      <c r="F52" s="126"/>
      <c r="G52" s="126"/>
      <c r="H52" s="126"/>
      <c r="I52" s="126"/>
      <c r="J52" s="131"/>
      <c r="K52" s="131"/>
    </row>
    <row r="53" spans="1:11" ht="12.75">
      <c r="A53" s="133" t="s">
        <v>299</v>
      </c>
      <c r="B53" s="126">
        <v>56</v>
      </c>
      <c r="C53" s="126">
        <v>8</v>
      </c>
      <c r="D53" s="126">
        <v>12</v>
      </c>
      <c r="E53" s="126">
        <v>4</v>
      </c>
      <c r="F53" s="126">
        <v>14</v>
      </c>
      <c r="G53" s="126">
        <v>27</v>
      </c>
      <c r="H53" s="126">
        <v>27</v>
      </c>
      <c r="I53" s="126">
        <v>4</v>
      </c>
      <c r="J53" s="131">
        <v>9</v>
      </c>
      <c r="K53" s="131">
        <v>15</v>
      </c>
    </row>
    <row r="54" spans="1:11" ht="13.5">
      <c r="A54" s="123"/>
      <c r="B54" s="123"/>
      <c r="C54" s="123"/>
      <c r="D54" s="123"/>
      <c r="E54" s="123"/>
      <c r="F54" s="123"/>
      <c r="G54" s="123"/>
      <c r="H54" s="123"/>
      <c r="I54" s="123"/>
      <c r="J54" s="123"/>
      <c r="K54" s="123"/>
    </row>
    <row r="55" spans="1:11" ht="13.5">
      <c r="A55" s="123"/>
      <c r="B55" s="123"/>
      <c r="C55" s="123"/>
      <c r="D55" s="123"/>
      <c r="E55" s="123"/>
      <c r="F55" s="123"/>
      <c r="G55" s="123"/>
      <c r="H55" s="123"/>
      <c r="I55" s="123"/>
      <c r="J55" s="123"/>
      <c r="K55" s="123"/>
    </row>
    <row r="56" spans="1:11" ht="13.5">
      <c r="A56" s="123"/>
      <c r="B56" s="123"/>
      <c r="C56" s="123"/>
      <c r="D56" s="123"/>
      <c r="E56" s="123"/>
      <c r="F56" s="123"/>
      <c r="G56" s="99" t="s">
        <v>270</v>
      </c>
      <c r="H56" s="123"/>
      <c r="I56" s="123"/>
      <c r="J56" s="123"/>
      <c r="K56" s="123"/>
    </row>
    <row r="57" spans="1:11" ht="0.75" customHeight="1">
      <c r="A57" s="123"/>
      <c r="B57" s="123"/>
      <c r="C57" s="123"/>
      <c r="D57" s="123"/>
      <c r="E57" s="123"/>
      <c r="F57" s="123"/>
      <c r="G57" s="123"/>
      <c r="H57" s="123"/>
      <c r="I57" s="132"/>
      <c r="J57" s="123"/>
      <c r="K57" s="123"/>
    </row>
    <row r="58" spans="1:11" ht="34.5" customHeight="1">
      <c r="A58" s="309" t="s">
        <v>2</v>
      </c>
      <c r="B58" s="309" t="s">
        <v>271</v>
      </c>
      <c r="C58" s="309" t="s">
        <v>272</v>
      </c>
      <c r="D58" s="309" t="s">
        <v>273</v>
      </c>
      <c r="E58" s="309" t="s">
        <v>274</v>
      </c>
      <c r="F58" s="309" t="s">
        <v>275</v>
      </c>
      <c r="G58" s="309" t="s">
        <v>276</v>
      </c>
      <c r="H58" s="123"/>
      <c r="I58" s="123"/>
      <c r="J58" s="123"/>
      <c r="K58" s="123"/>
    </row>
    <row r="59" spans="1:11" ht="34.5" customHeight="1">
      <c r="A59" s="310"/>
      <c r="B59" s="310"/>
      <c r="C59" s="310"/>
      <c r="D59" s="310"/>
      <c r="E59" s="310"/>
      <c r="F59" s="310"/>
      <c r="G59" s="310"/>
      <c r="H59" s="123"/>
      <c r="I59" s="123"/>
      <c r="J59" s="123"/>
      <c r="K59" s="123"/>
    </row>
    <row r="60" spans="1:11" ht="13.5">
      <c r="A60" s="131" t="s">
        <v>167</v>
      </c>
      <c r="B60" s="131">
        <f>+K40+1</f>
        <v>1</v>
      </c>
      <c r="C60" s="131">
        <f>+B55+1</f>
        <v>1</v>
      </c>
      <c r="D60" s="131">
        <f>+C55+1</f>
        <v>1</v>
      </c>
      <c r="E60" s="131">
        <f>+D55+1</f>
        <v>1</v>
      </c>
      <c r="F60" s="131">
        <f>+E55+1</f>
        <v>1</v>
      </c>
      <c r="G60" s="131">
        <f>+F55+1</f>
        <v>1</v>
      </c>
      <c r="H60" s="123"/>
      <c r="I60" s="123"/>
      <c r="J60" s="123"/>
      <c r="K60" s="123"/>
    </row>
    <row r="61" spans="1:11" ht="26.25">
      <c r="A61" s="126" t="s">
        <v>244</v>
      </c>
      <c r="B61" s="126">
        <v>7</v>
      </c>
      <c r="C61" s="126">
        <v>7</v>
      </c>
      <c r="D61" s="126">
        <v>7</v>
      </c>
      <c r="E61" s="126">
        <v>8</v>
      </c>
      <c r="F61" s="130"/>
      <c r="G61" s="126">
        <v>8</v>
      </c>
      <c r="H61" s="123"/>
      <c r="I61" s="123"/>
      <c r="J61" s="123"/>
      <c r="K61" s="123"/>
    </row>
    <row r="62" spans="1:11" ht="13.5">
      <c r="A62" s="126"/>
      <c r="B62" s="126"/>
      <c r="C62" s="126"/>
      <c r="D62" s="126"/>
      <c r="E62" s="126"/>
      <c r="F62" s="130"/>
      <c r="G62" s="126"/>
      <c r="H62" s="123"/>
      <c r="I62" s="123"/>
      <c r="J62" s="123"/>
      <c r="K62" s="123"/>
    </row>
    <row r="63" spans="1:11" ht="13.5">
      <c r="A63" s="126"/>
      <c r="B63" s="126"/>
      <c r="C63" s="126"/>
      <c r="D63" s="126"/>
      <c r="E63" s="126"/>
      <c r="F63" s="130"/>
      <c r="G63" s="126"/>
      <c r="H63" s="123"/>
      <c r="I63" s="123"/>
      <c r="J63" s="123"/>
      <c r="K63" s="123"/>
    </row>
    <row r="64" spans="1:11" ht="13.5">
      <c r="A64" s="126"/>
      <c r="B64" s="126"/>
      <c r="C64" s="126"/>
      <c r="D64" s="126"/>
      <c r="E64" s="126"/>
      <c r="F64" s="130"/>
      <c r="G64" s="126"/>
      <c r="H64" s="123"/>
      <c r="I64" s="308"/>
      <c r="J64" s="308"/>
      <c r="K64" s="308"/>
    </row>
    <row r="65" spans="1:11" ht="13.5">
      <c r="A65" s="129"/>
      <c r="B65" s="128"/>
      <c r="C65" s="128"/>
      <c r="D65" s="128"/>
      <c r="E65" s="128"/>
      <c r="F65" s="127"/>
      <c r="G65" s="126"/>
      <c r="I65" s="308"/>
      <c r="J65" s="308"/>
      <c r="K65" s="308"/>
    </row>
    <row r="66" spans="1:11" ht="13.5">
      <c r="A66" s="125" t="s">
        <v>298</v>
      </c>
      <c r="B66" s="124">
        <v>7</v>
      </c>
      <c r="C66" s="124">
        <v>7</v>
      </c>
      <c r="D66" s="124">
        <v>7</v>
      </c>
      <c r="E66" s="124">
        <v>8</v>
      </c>
      <c r="F66" s="124"/>
      <c r="G66" s="124">
        <v>8</v>
      </c>
      <c r="I66" s="123"/>
      <c r="J66" s="123"/>
      <c r="K66" s="123"/>
    </row>
    <row r="67" spans="9:11" ht="13.5">
      <c r="I67" s="123"/>
      <c r="J67" s="123"/>
      <c r="K67" s="123"/>
    </row>
    <row r="68" spans="1:16" ht="12">
      <c r="A68" s="4" t="s">
        <v>280</v>
      </c>
      <c r="B68" s="183" t="s">
        <v>277</v>
      </c>
      <c r="C68" s="183"/>
      <c r="D68" s="183"/>
      <c r="E68" s="183"/>
      <c r="F68" s="183"/>
      <c r="G68" s="183"/>
      <c r="H68" s="183"/>
      <c r="I68" s="183"/>
      <c r="J68" s="183"/>
      <c r="K68" s="183"/>
      <c r="L68" s="20"/>
      <c r="M68" s="20"/>
      <c r="N68" s="20"/>
      <c r="O68" s="20"/>
      <c r="P68" s="20"/>
    </row>
    <row r="69" spans="1:16" ht="12">
      <c r="A69" s="20"/>
      <c r="B69" s="20"/>
      <c r="C69" s="20"/>
      <c r="D69" s="20"/>
      <c r="E69" s="20"/>
      <c r="F69" s="20"/>
      <c r="G69" s="20"/>
      <c r="H69" s="20"/>
      <c r="I69" s="20"/>
      <c r="J69" s="20"/>
      <c r="K69" s="20"/>
      <c r="L69" s="20"/>
      <c r="M69" s="20"/>
      <c r="N69" s="20"/>
      <c r="O69" s="20"/>
      <c r="P69" s="20"/>
    </row>
    <row r="70" spans="1:14" ht="12">
      <c r="A70" s="4" t="s">
        <v>297</v>
      </c>
      <c r="B70" s="182" t="s">
        <v>317</v>
      </c>
      <c r="C70" s="182"/>
      <c r="D70" s="182"/>
      <c r="E70" s="182"/>
      <c r="F70" s="182"/>
      <c r="G70" s="182"/>
      <c r="H70" s="182"/>
      <c r="I70" s="182"/>
      <c r="J70" s="182"/>
      <c r="K70" s="182"/>
      <c r="L70" s="20"/>
      <c r="M70" s="183"/>
      <c r="N70" s="183"/>
    </row>
    <row r="71" spans="1:16" ht="12">
      <c r="A71" s="20"/>
      <c r="B71" s="20"/>
      <c r="C71" s="20"/>
      <c r="D71" s="20"/>
      <c r="E71" s="20"/>
      <c r="F71" s="20"/>
      <c r="G71" s="20"/>
      <c r="H71" s="20"/>
      <c r="I71" s="20"/>
      <c r="J71" s="20"/>
      <c r="K71" s="20"/>
      <c r="L71" s="20"/>
      <c r="M71" s="20"/>
      <c r="N71" s="20"/>
      <c r="O71" s="20"/>
      <c r="P71" s="20"/>
    </row>
    <row r="72" spans="1:11" ht="13.5">
      <c r="A72" s="318"/>
      <c r="B72" s="318"/>
      <c r="C72" s="318"/>
      <c r="D72" s="318"/>
      <c r="E72" s="318"/>
      <c r="F72" s="318"/>
      <c r="G72" s="318"/>
      <c r="H72" s="318"/>
      <c r="I72" s="318"/>
      <c r="J72" s="318"/>
      <c r="K72" s="318"/>
    </row>
  </sheetData>
  <sheetProtection/>
  <mergeCells count="53">
    <mergeCell ref="A38:A39"/>
    <mergeCell ref="I64:I65"/>
    <mergeCell ref="J64:J65"/>
    <mergeCell ref="K64:K65"/>
    <mergeCell ref="F58:F59"/>
    <mergeCell ref="G58:G59"/>
    <mergeCell ref="A58:A59"/>
    <mergeCell ref="B58:B59"/>
    <mergeCell ref="C58:C59"/>
    <mergeCell ref="D44:G44"/>
    <mergeCell ref="K2:K3"/>
    <mergeCell ref="A5:D5"/>
    <mergeCell ref="A8:K8"/>
    <mergeCell ref="A10:K10"/>
    <mergeCell ref="J2:J3"/>
    <mergeCell ref="A2:A3"/>
    <mergeCell ref="B2:B3"/>
    <mergeCell ref="A15:A17"/>
    <mergeCell ref="B15:B17"/>
    <mergeCell ref="C15:C17"/>
    <mergeCell ref="E15:F15"/>
    <mergeCell ref="A11:A12"/>
    <mergeCell ref="B11:B12"/>
    <mergeCell ref="C11:C12"/>
    <mergeCell ref="D11:D12"/>
    <mergeCell ref="E11:E12"/>
    <mergeCell ref="F11:F12"/>
    <mergeCell ref="A72:K72"/>
    <mergeCell ref="A32:D32"/>
    <mergeCell ref="A35:K35"/>
    <mergeCell ref="C38:C39"/>
    <mergeCell ref="D38:D39"/>
    <mergeCell ref="E38:E39"/>
    <mergeCell ref="H37:K37"/>
    <mergeCell ref="A37:G37"/>
    <mergeCell ref="D58:D59"/>
    <mergeCell ref="A44:A45"/>
    <mergeCell ref="G15:G17"/>
    <mergeCell ref="H15:H17"/>
    <mergeCell ref="H11:N13"/>
    <mergeCell ref="J15:K15"/>
    <mergeCell ref="I15:I17"/>
    <mergeCell ref="H38:N40"/>
    <mergeCell ref="H41:N43"/>
    <mergeCell ref="M70:N70"/>
    <mergeCell ref="B68:K68"/>
    <mergeCell ref="B70:K70"/>
    <mergeCell ref="J44:K44"/>
    <mergeCell ref="B38:B39"/>
    <mergeCell ref="E58:E59"/>
    <mergeCell ref="B44:B45"/>
    <mergeCell ref="H44:H45"/>
    <mergeCell ref="F38:F39"/>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Online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feed me</cp:lastModifiedBy>
  <cp:lastPrinted>2017-01-24T06:55:46Z</cp:lastPrinted>
  <dcterms:created xsi:type="dcterms:W3CDTF">2005-12-02T10:23:49Z</dcterms:created>
  <dcterms:modified xsi:type="dcterms:W3CDTF">2021-02-07T10:25:01Z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